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SUPLENCIA" sheetId="1" r:id="rId1"/>
  </sheets>
  <definedNames>
    <definedName name="_xlnm._FilterDatabase" localSheetId="0" hidden="1">SUPLENCIA!$N$15:$N$27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O17" i="1" s="1"/>
  <c r="Q17" i="1" l="1"/>
  <c r="P17" i="1"/>
  <c r="R17" i="1" s="1"/>
  <c r="F18" i="1"/>
  <c r="G18" i="1" l="1"/>
  <c r="H18" i="1"/>
  <c r="N18" i="1"/>
  <c r="K18" i="1" l="1"/>
  <c r="I18" i="1"/>
  <c r="M18" i="1"/>
  <c r="L18" i="1"/>
  <c r="Q18" i="1" l="1"/>
  <c r="R18" i="1"/>
  <c r="J18" i="1"/>
  <c r="O18" i="1"/>
  <c r="P18" i="1" l="1"/>
</calcChain>
</file>

<file path=xl/sharedStrings.xml><?xml version="1.0" encoding="utf-8"?>
<sst xmlns="http://schemas.openxmlformats.org/spreadsheetml/2006/main" count="39" uniqueCount="39">
  <si>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</si>
  <si>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</si>
  <si>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</si>
  <si>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</si>
  <si>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</si>
  <si>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</si>
  <si>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</si>
  <si>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</si>
  <si>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</si>
  <si>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</si>
  <si>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</si>
  <si>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</si>
  <si>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</si>
  <si>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</si>
  <si>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</si>
  <si>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</si>
  <si>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</si>
  <si>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</si>
  <si>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</si>
  <si>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</si>
  <si>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</si>
  <si>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</si>
  <si>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</si>
  <si>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690-2017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</si>
  <si>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</si>
  <si>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</si>
  <si>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</si>
  <si>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</si>
  <si>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</si>
  <si>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</si>
  <si>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</si>
  <si>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</si>
  <si>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Nómina de Sueldo: Empleados Suplencia</t>
  </si>
  <si>
    <t>Cantidad de Servidores Públicos en Suplencia: 1</t>
  </si>
  <si>
    <t>ANA RITA BONILLA MIBELES</t>
  </si>
  <si>
    <t>DEPARTAMENTO DE RECURSOS HUMANOS</t>
  </si>
  <si>
    <t>ENCARGADA DEL DEPARTAMENTO DE RECURSOS HUMANOS</t>
  </si>
  <si>
    <t>CARRERA ADMINISTRATIVA</t>
  </si>
  <si>
    <t>Correspondiente al mes de enero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</si>
</sst>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b/>
      <sz val="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center"/>
    </xf>
    <xf numFmtId="0" fontId="7" fillId="5" borderId="0" xfId="0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/>
    </xf>
    <xf numFmtId="4" fontId="7" fillId="5" borderId="0" xfId="0" applyNumberFormat="1" applyFont="1" applyFill="1" applyAlignment="1">
      <alignment vertical="center"/>
    </xf>
    <xf numFmtId="4" fontId="7" fillId="5" borderId="0" xfId="0" applyNumberFormat="1" applyFont="1" applyFill="1" applyBorder="1" applyAlignment="1">
      <alignment vertical="center"/>
    </xf>
    <xf numFmtId="4" fontId="7" fillId="5" borderId="0" xfId="0" applyNumberFormat="1" applyFont="1" applyFill="1" applyAlignment="1">
      <alignment horizontal="right" vertical="center"/>
    </xf>
    <xf numFmtId="0" fontId="1" fillId="5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5" borderId="0" xfId="0" applyNumberFormat="1" applyFont="1" applyFill="1" applyAlignment="1">
      <alignment vertical="center"/>
    </xf>
    <xf numFmtId="4" fontId="1" fillId="5" borderId="0" xfId="0" applyNumberFormat="1" applyFont="1" applyFill="1" applyAlignment="1">
      <alignment horizontal="right" vertical="center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 wrapText="1"/>
    </xf>
    <xf numFmtId="4" fontId="1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5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" fontId="9" fillId="5" borderId="0" xfId="0" applyNumberFormat="1" applyFont="1" applyFill="1" applyAlignment="1">
      <alignment vertical="center"/>
    </xf>
    <xf numFmtId="4" fontId="9" fillId="5" borderId="0" xfId="0" applyNumberFormat="1" applyFont="1" applyFill="1" applyBorder="1" applyAlignment="1">
      <alignment vertical="center"/>
    </xf>
    <xf numFmtId="4" fontId="9" fillId="5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0" xfId="0" applyFont="1" applyFill="1"/>
    <xf numFmtId="0" fontId="4" fillId="5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vertical="center" wrapText="1"/>
    </xf>
    <xf numFmtId="0" fontId="8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4" fillId="5" borderId="12" xfId="0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center" wrapText="1"/>
    </xf>
    <xf numFmtId="4" fontId="8" fillId="0" borderId="12" xfId="1" applyNumberFormat="1" applyFont="1" applyFill="1" applyBorder="1" applyAlignment="1">
      <alignment horizontal="right" vertical="center" wrapText="1"/>
    </xf>
    <xf numFmtId="4" fontId="8" fillId="0" borderId="12" xfId="0" applyNumberFormat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165" fontId="4" fillId="5" borderId="12" xfId="1" applyFont="1" applyFill="1" applyBorder="1" applyAlignment="1">
      <alignment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/>
    </xf>
    <xf numFmtId="4" fontId="8" fillId="2" borderId="8" xfId="0" applyNumberFormat="1" applyFont="1" applyFill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right" vertical="center"/>
    </xf>
    <xf numFmtId="165" fontId="8" fillId="4" borderId="3" xfId="1" applyFont="1" applyFill="1" applyBorder="1" applyAlignment="1">
      <alignment horizontal="center" vertical="center"/>
    </xf>
    <xf numFmtId="165" fontId="8" fillId="4" borderId="9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" fontId="7" fillId="2" borderId="18" xfId="0" applyNumberFormat="1" applyFont="1" applyFill="1" applyBorder="1" applyAlignment="1">
      <alignment horizontal="center" vertical="center" wrapText="1"/>
    </xf>
    <xf numFmtId="4" fontId="7" fillId="2" borderId="20" xfId="0" applyNumberFormat="1" applyFont="1" applyFill="1" applyBorder="1" applyAlignment="1">
      <alignment horizontal="center" vertical="center" wrapText="1"/>
    </xf>
    <xf numFmtId="4" fontId="7" fillId="2" borderId="18" xfId="0" applyNumberFormat="1" applyFont="1" applyFill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/>
    </xf>
    <xf numFmtId="4" fontId="7" fillId="2" borderId="20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right" vertical="center"/>
    </xf>
    <xf numFmtId="0" fontId="8" fillId="4" borderId="16" xfId="0" applyFont="1" applyFill="1" applyBorder="1" applyAlignment="1">
      <alignment horizontal="right" vertical="center"/>
    </xf>
    <xf numFmtId="0" fontId="8" fillId="4" borderId="13" xfId="0" applyFont="1" applyFill="1" applyBorder="1" applyAlignment="1">
      <alignment horizontal="right" vertical="center"/>
    </xf>
    <xf numFmtId="0" fontId="8" fillId="4" borderId="14" xfId="0" applyFont="1" applyFill="1" applyBorder="1" applyAlignment="1">
      <alignment horizontal="right" vertical="center"/>
    </xf>
    <xf numFmtId="0" fontId="8" fillId="4" borderId="17" xfId="0" applyFont="1" applyFill="1" applyBorder="1" applyAlignment="1">
      <alignment horizontal="right" vertical="center"/>
    </xf>
    <xf numFmtId="0" fontId="7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21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22" xfId="0" applyNumberFormat="1" applyFont="1" applyFill="1" applyBorder="1" applyAlignment="1">
      <alignment horizontal="center" vertical="center" wrapText="1"/>
    </xf>
    <xf numFmtId="4" fontId="7" fillId="2" borderId="23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1323975</xdr:colOff>
      <xdr:row>1</xdr:row>
      <xdr:rowOff>4762</xdr:rowOff>
    </xdr:from>
    <xdr:to>
      <xdr:col>9</xdr:col>
      <xdr:colOff>1124529</xdr:colOff>
      <xdr:row>9</xdr:row>
      <xdr:rowOff>195262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92625" y="1762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952500</xdr:colOff>
      <xdr:row>4</xdr:row>
      <xdr:rowOff>285750</xdr:rowOff>
    </xdr:from>
    <xdr:to>
      <xdr:col>6</xdr:col>
      <xdr:colOff>190500</xdr:colOff>
      <xdr:row>10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B54D128-738E-497E-8B77-12561BF19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92400" y="1143000"/>
          <a:ext cx="1409700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6"/>
  <sheetViews>
    <sheetView tabSelected="1" zoomScale="50" zoomScaleNormal="50" workbookViewId="0">
      <pane ySplit="1" topLeftCell="A2" activePane="bottomLeft" state="frozen"/>
      <selection pane="bottomLeft" activeCell="H26" sqref="H26"/>
    </sheetView>
  </sheetViews>
  <sheetFormatPr baseColWidth="10" defaultColWidth="11.42578125" defaultRowHeight="12.75" x14ac:dyDescent="0.2"/>
  <cols>
    <col min="1" max="1" width="18.140625" style="1" customWidth="1"/>
    <col min="2" max="2" width="43.85546875" style="1" bestFit="1" customWidth="1"/>
    <col min="3" max="3" width="49.140625" style="1" customWidth="1"/>
    <col min="4" max="4" width="75" style="1" customWidth="1"/>
    <col min="5" max="5" width="29.85546875" style="1" customWidth="1"/>
    <col min="6" max="6" width="32.5703125" style="2" customWidth="1"/>
    <col min="7" max="7" width="25.28515625" style="3" customWidth="1"/>
    <col min="8" max="8" width="23.5703125" style="3" customWidth="1"/>
    <col min="9" max="9" width="24.7109375" style="3" customWidth="1"/>
    <col min="10" max="10" width="26.5703125" style="3" customWidth="1"/>
    <col min="11" max="11" width="27.140625" style="3" customWidth="1"/>
    <col min="12" max="12" width="28.42578125" style="3" customWidth="1"/>
    <col min="13" max="13" width="27.85546875" style="3" customWidth="1"/>
    <col min="14" max="14" width="25.140625" style="3" customWidth="1"/>
    <col min="15" max="15" width="29.28515625" style="3" customWidth="1"/>
    <col min="16" max="16" width="33.140625" style="3" bestFit="1" customWidth="1"/>
    <col min="17" max="17" width="29.28515625" style="3" customWidth="1"/>
    <col min="18" max="18" width="29.42578125" style="41" bestFit="1" customWidth="1"/>
    <col min="19" max="19" width="18.28515625" style="3" customWidth="1"/>
  </cols>
  <sheetData>
    <row r="1" spans="1:19" x14ac:dyDescent="0.2">
      <c r="B1" s="2"/>
      <c r="L1" s="4"/>
      <c r="M1" s="4"/>
      <c r="N1" s="4"/>
      <c r="O1" s="4"/>
      <c r="P1" s="4"/>
      <c r="Q1" s="4"/>
      <c r="R1" s="5"/>
      <c r="S1" s="4"/>
    </row>
    <row r="2" spans="1:19" x14ac:dyDescent="0.2">
      <c r="B2" s="2"/>
      <c r="L2" s="4"/>
      <c r="M2" s="4"/>
      <c r="N2" s="4"/>
      <c r="O2" s="4"/>
      <c r="P2" s="4"/>
      <c r="Q2" s="4"/>
      <c r="R2" s="5"/>
      <c r="S2" s="4"/>
    </row>
    <row r="3" spans="1:19" x14ac:dyDescent="0.2">
      <c r="B3" s="2"/>
      <c r="L3" s="4"/>
      <c r="M3" s="4"/>
      <c r="N3" s="4"/>
      <c r="O3" s="4"/>
      <c r="P3" s="4"/>
      <c r="Q3" s="4"/>
      <c r="R3" s="5"/>
      <c r="S3" s="4"/>
    </row>
    <row r="4" spans="1:19" ht="27" x14ac:dyDescent="0.2">
      <c r="B4" s="2"/>
      <c r="I4" s="6"/>
      <c r="L4" s="4"/>
      <c r="M4" s="4"/>
      <c r="N4" s="4"/>
      <c r="O4" s="4"/>
      <c r="P4" s="4"/>
      <c r="Q4" s="4"/>
      <c r="R4" s="5"/>
      <c r="S4" s="4"/>
    </row>
    <row r="5" spans="1:19" ht="27" x14ac:dyDescent="0.35">
      <c r="B5" s="2"/>
      <c r="C5" s="7"/>
      <c r="E5" s="8"/>
      <c r="I5" s="6"/>
      <c r="L5" s="9"/>
      <c r="M5" s="9"/>
      <c r="N5" s="4"/>
      <c r="O5" s="4"/>
      <c r="P5" s="9"/>
      <c r="Q5" s="4"/>
      <c r="R5" s="5"/>
      <c r="S5" s="4"/>
    </row>
    <row r="6" spans="1:19" ht="27" x14ac:dyDescent="0.2">
      <c r="B6" s="2"/>
      <c r="I6" s="6"/>
      <c r="L6" s="4"/>
      <c r="M6" s="4"/>
      <c r="N6" s="4"/>
      <c r="O6" s="4"/>
      <c r="P6" s="4"/>
      <c r="Q6" s="4"/>
      <c r="R6" s="5"/>
      <c r="S6" s="4"/>
    </row>
    <row r="7" spans="1:19" x14ac:dyDescent="0.2">
      <c r="B7" s="2"/>
      <c r="L7" s="4"/>
      <c r="M7" s="4"/>
      <c r="N7" s="4"/>
      <c r="O7" s="4"/>
      <c r="P7" s="4"/>
      <c r="Q7" s="4"/>
      <c r="R7" s="5"/>
      <c r="S7" s="4"/>
    </row>
    <row r="8" spans="1:19" ht="20.25" x14ac:dyDescent="0.2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</row>
    <row r="9" spans="1:19" ht="23.25" x14ac:dyDescent="0.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spans="1:19" ht="18" x14ac:dyDescent="0.2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</row>
    <row r="11" spans="1:19" ht="23.25" x14ac:dyDescent="0.2">
      <c r="A11" s="86" t="s">
        <v>32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</row>
    <row r="12" spans="1:19" ht="23.25" x14ac:dyDescent="0.2">
      <c r="A12" s="86" t="s">
        <v>38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</row>
    <row r="13" spans="1:19" ht="13.5" thickBot="1" x14ac:dyDescent="0.25">
      <c r="B13" s="2"/>
      <c r="L13" s="4"/>
      <c r="M13" s="4"/>
      <c r="N13" s="4"/>
      <c r="O13" s="4"/>
      <c r="P13" s="4"/>
      <c r="Q13" s="4"/>
      <c r="R13" s="5"/>
      <c r="S13" s="4"/>
    </row>
    <row r="14" spans="1:19" ht="33" customHeight="1" thickBot="1" x14ac:dyDescent="0.25">
      <c r="A14" s="63" t="s">
        <v>0</v>
      </c>
      <c r="B14" s="65" t="s">
        <v>1</v>
      </c>
      <c r="C14" s="10"/>
      <c r="D14" s="10"/>
      <c r="E14" s="10"/>
      <c r="F14" s="65" t="s">
        <v>2</v>
      </c>
      <c r="G14" s="73" t="s">
        <v>3</v>
      </c>
      <c r="H14" s="73" t="s">
        <v>4</v>
      </c>
      <c r="I14" s="70" t="s">
        <v>5</v>
      </c>
      <c r="J14" s="71"/>
      <c r="K14" s="71"/>
      <c r="L14" s="71"/>
      <c r="M14" s="71"/>
      <c r="N14" s="72"/>
      <c r="O14" s="51"/>
      <c r="P14" s="68" t="s">
        <v>6</v>
      </c>
      <c r="Q14" s="69"/>
      <c r="R14" s="73" t="s">
        <v>7</v>
      </c>
      <c r="S14" s="73" t="s">
        <v>8</v>
      </c>
    </row>
    <row r="15" spans="1:19" ht="46.5" customHeight="1" thickBot="1" x14ac:dyDescent="0.25">
      <c r="A15" s="64"/>
      <c r="B15" s="66"/>
      <c r="C15" s="11" t="s">
        <v>9</v>
      </c>
      <c r="D15" s="11" t="s">
        <v>10</v>
      </c>
      <c r="E15" s="11" t="s">
        <v>11</v>
      </c>
      <c r="F15" s="66"/>
      <c r="G15" s="74"/>
      <c r="H15" s="74"/>
      <c r="I15" s="68" t="s">
        <v>12</v>
      </c>
      <c r="J15" s="69"/>
      <c r="K15" s="88" t="s">
        <v>13</v>
      </c>
      <c r="L15" s="68" t="s">
        <v>14</v>
      </c>
      <c r="M15" s="69"/>
      <c r="N15" s="88" t="s">
        <v>15</v>
      </c>
      <c r="O15" s="73" t="s">
        <v>16</v>
      </c>
      <c r="P15" s="76" t="s">
        <v>17</v>
      </c>
      <c r="Q15" s="91" t="s">
        <v>18</v>
      </c>
      <c r="R15" s="74"/>
      <c r="S15" s="74"/>
    </row>
    <row r="16" spans="1:19" ht="33.75" customHeight="1" thickBot="1" x14ac:dyDescent="0.25">
      <c r="A16" s="64"/>
      <c r="B16" s="66"/>
      <c r="C16" s="11"/>
      <c r="D16" s="11"/>
      <c r="E16" s="11"/>
      <c r="F16" s="67"/>
      <c r="G16" s="75"/>
      <c r="H16" s="75"/>
      <c r="I16" s="12" t="s">
        <v>19</v>
      </c>
      <c r="J16" s="57" t="s">
        <v>20</v>
      </c>
      <c r="K16" s="89"/>
      <c r="L16" s="12" t="s">
        <v>21</v>
      </c>
      <c r="M16" s="57" t="s">
        <v>22</v>
      </c>
      <c r="N16" s="90"/>
      <c r="O16" s="75"/>
      <c r="P16" s="76"/>
      <c r="Q16" s="92"/>
      <c r="R16" s="75"/>
      <c r="S16" s="75"/>
    </row>
    <row r="17" spans="1:19" s="42" customFormat="1" ht="62.25" customHeight="1" thickBot="1" x14ac:dyDescent="0.25">
      <c r="A17" s="44" t="s">
        <v>23</v>
      </c>
      <c r="B17" s="43" t="s">
        <v>34</v>
      </c>
      <c r="C17" s="45" t="s">
        <v>35</v>
      </c>
      <c r="D17" s="45" t="s">
        <v>36</v>
      </c>
      <c r="E17" s="50" t="s">
        <v>37</v>
      </c>
      <c r="F17" s="56">
        <v>15000</v>
      </c>
      <c r="G17" s="55">
        <v>0</v>
      </c>
      <c r="H17" s="54">
        <v>25</v>
      </c>
      <c r="I17" s="54">
        <f>ROUNDUP(F17*2.87%,2)</f>
        <v>430.5</v>
      </c>
      <c r="J17" s="54">
        <f>ROUNDUP(F17*7.1%,2)</f>
        <v>1065</v>
      </c>
      <c r="K17" s="54">
        <f>+F17*1.2%</f>
        <v>180</v>
      </c>
      <c r="L17" s="54">
        <f>+F17*3.04%</f>
        <v>456</v>
      </c>
      <c r="M17" s="54">
        <f>+F17*7.09%</f>
        <v>1063.5</v>
      </c>
      <c r="N17" s="54">
        <v>0</v>
      </c>
      <c r="O17" s="54">
        <f t="shared" ref="O17" si="0">+G17+H17+I17+J17+K17+L17+M17+N17</f>
        <v>3220</v>
      </c>
      <c r="P17" s="54">
        <f t="shared" ref="P17" si="1">ROUNDUP(G17+H17+I17+L17+N17,2)</f>
        <v>911.5</v>
      </c>
      <c r="Q17" s="54">
        <f t="shared" ref="Q17" si="2">+J17+K17+M17</f>
        <v>2308.5</v>
      </c>
      <c r="R17" s="53">
        <f>ROUNDUP(F17-P17,2)</f>
        <v>14088.5</v>
      </c>
      <c r="S17" s="52">
        <v>111</v>
      </c>
    </row>
    <row r="18" spans="1:19" ht="20.25" customHeight="1" x14ac:dyDescent="0.2">
      <c r="A18" s="77" t="s">
        <v>24</v>
      </c>
      <c r="B18" s="78"/>
      <c r="C18" s="78"/>
      <c r="D18" s="78"/>
      <c r="E18" s="79"/>
      <c r="F18" s="61">
        <f t="shared" ref="F18:R18" si="3">ROUNDUP(SUM(F17:F17),2)</f>
        <v>15000</v>
      </c>
      <c r="G18" s="61">
        <f t="shared" si="3"/>
        <v>0</v>
      </c>
      <c r="H18" s="61">
        <f t="shared" si="3"/>
        <v>25</v>
      </c>
      <c r="I18" s="61">
        <f t="shared" si="3"/>
        <v>430.5</v>
      </c>
      <c r="J18" s="61">
        <f t="shared" si="3"/>
        <v>1065</v>
      </c>
      <c r="K18" s="61">
        <f t="shared" si="3"/>
        <v>180</v>
      </c>
      <c r="L18" s="61">
        <f t="shared" si="3"/>
        <v>456</v>
      </c>
      <c r="M18" s="61">
        <f t="shared" si="3"/>
        <v>1063.5</v>
      </c>
      <c r="N18" s="61">
        <f t="shared" si="3"/>
        <v>0</v>
      </c>
      <c r="O18" s="61">
        <f t="shared" si="3"/>
        <v>3220</v>
      </c>
      <c r="P18" s="61">
        <f t="shared" si="3"/>
        <v>911.5</v>
      </c>
      <c r="Q18" s="61">
        <f t="shared" si="3"/>
        <v>2308.5</v>
      </c>
      <c r="R18" s="61">
        <f t="shared" si="3"/>
        <v>14088.5</v>
      </c>
      <c r="S18" s="59"/>
    </row>
    <row r="19" spans="1:19" ht="13.5" thickBot="1" x14ac:dyDescent="0.25">
      <c r="A19" s="80"/>
      <c r="B19" s="81"/>
      <c r="C19" s="81"/>
      <c r="D19" s="81"/>
      <c r="E19" s="8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0"/>
    </row>
    <row r="20" spans="1:19" ht="20.25" x14ac:dyDescent="0.2">
      <c r="A20" s="58" t="s">
        <v>33</v>
      </c>
      <c r="B20" s="58"/>
      <c r="C20" s="14"/>
      <c r="D20" s="14"/>
      <c r="E20" s="14"/>
      <c r="F20" s="15"/>
      <c r="G20" s="16"/>
      <c r="H20" s="16"/>
      <c r="I20" s="16"/>
      <c r="J20" s="16"/>
      <c r="K20" s="17"/>
      <c r="L20" s="16"/>
      <c r="M20" s="16"/>
      <c r="N20" s="16"/>
      <c r="O20" s="16"/>
      <c r="P20" s="16"/>
      <c r="Q20" s="16"/>
      <c r="R20" s="18"/>
      <c r="S20" s="18"/>
    </row>
    <row r="21" spans="1:19" ht="20.25" x14ac:dyDescent="0.2">
      <c r="A21" s="46"/>
      <c r="B21" s="46" t="s">
        <v>25</v>
      </c>
      <c r="C21" s="14"/>
      <c r="D21" s="19"/>
      <c r="E21" s="19"/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2"/>
      <c r="S21" s="21"/>
    </row>
    <row r="22" spans="1:19" ht="20.25" x14ac:dyDescent="0.2">
      <c r="A22" s="46" t="s">
        <v>26</v>
      </c>
      <c r="B22" s="47"/>
      <c r="C22" s="24"/>
      <c r="D22" s="19"/>
      <c r="E22" s="19"/>
      <c r="F22" s="2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2"/>
      <c r="S22" s="21"/>
    </row>
    <row r="23" spans="1:19" ht="20.25" x14ac:dyDescent="0.2">
      <c r="A23" s="48" t="s">
        <v>27</v>
      </c>
      <c r="B23" s="47"/>
      <c r="C23" s="24"/>
      <c r="D23" s="19"/>
      <c r="E23" s="19"/>
      <c r="F23" s="20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2"/>
      <c r="S23" s="21"/>
    </row>
    <row r="24" spans="1:19" ht="20.25" x14ac:dyDescent="0.2">
      <c r="A24" s="48" t="s">
        <v>28</v>
      </c>
      <c r="B24" s="47"/>
      <c r="C24" s="24"/>
      <c r="D24" s="19"/>
      <c r="E24" s="19"/>
      <c r="F24" s="2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2"/>
      <c r="S24" s="21"/>
    </row>
    <row r="25" spans="1:19" ht="20.25" x14ac:dyDescent="0.2">
      <c r="A25" s="48" t="s">
        <v>29</v>
      </c>
      <c r="B25" s="47"/>
      <c r="C25" s="24"/>
      <c r="D25" s="19"/>
      <c r="E25" s="19"/>
      <c r="F25" s="2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2"/>
      <c r="S25" s="21"/>
    </row>
    <row r="26" spans="1:19" ht="20.25" x14ac:dyDescent="0.2">
      <c r="A26" s="48" t="s">
        <v>30</v>
      </c>
      <c r="B26" s="47"/>
      <c r="C26" s="24"/>
      <c r="D26" s="19"/>
      <c r="E26" s="19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2"/>
      <c r="S26" s="21"/>
    </row>
    <row r="27" spans="1:19" ht="20.25" x14ac:dyDescent="0.2">
      <c r="A27" s="49" t="s">
        <v>31</v>
      </c>
      <c r="B27" s="49"/>
      <c r="C27" s="25"/>
      <c r="D27" s="19"/>
      <c r="E27" s="19"/>
      <c r="F27" s="20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2"/>
      <c r="S27" s="21"/>
    </row>
    <row r="28" spans="1:19" ht="16.5" x14ac:dyDescent="0.2">
      <c r="A28" s="26"/>
      <c r="B28" s="26"/>
      <c r="C28" s="27"/>
      <c r="D28" s="19"/>
      <c r="E28" s="19"/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2"/>
      <c r="S28" s="21"/>
    </row>
    <row r="29" spans="1:19" ht="16.5" x14ac:dyDescent="0.2">
      <c r="A29" s="13"/>
      <c r="B29" s="23"/>
      <c r="C29" s="24"/>
      <c r="D29" s="19"/>
      <c r="E29" s="19"/>
      <c r="F29" s="20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2"/>
      <c r="S29" s="21"/>
    </row>
    <row r="30" spans="1:19" ht="16.5" x14ac:dyDescent="0.2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</row>
    <row r="31" spans="1:19" ht="16.5" x14ac:dyDescent="0.2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</row>
    <row r="32" spans="1:19" ht="16.5" x14ac:dyDescent="0.2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</row>
    <row r="33" spans="1:19" ht="30" x14ac:dyDescent="0.2">
      <c r="A33" s="29"/>
      <c r="B33" s="30"/>
      <c r="C33" s="31"/>
      <c r="D33" s="32"/>
      <c r="E33" s="32"/>
      <c r="F33" s="33"/>
      <c r="G33" s="28"/>
      <c r="H33" s="34"/>
      <c r="I33" s="34"/>
      <c r="J33" s="34"/>
      <c r="K33" s="35"/>
      <c r="L33" s="34"/>
      <c r="M33" s="34"/>
      <c r="N33" s="34"/>
      <c r="O33" s="34"/>
      <c r="P33" s="34"/>
      <c r="Q33" s="34"/>
      <c r="R33" s="36"/>
      <c r="S33" s="36"/>
    </row>
    <row r="34" spans="1:19" ht="16.5" x14ac:dyDescent="0.2">
      <c r="A34" s="37"/>
      <c r="B34" s="38"/>
      <c r="C34" s="39"/>
      <c r="D34" s="32"/>
      <c r="E34" s="32"/>
      <c r="F34" s="40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6"/>
      <c r="S34" s="36"/>
    </row>
    <row r="35" spans="1:19" x14ac:dyDescent="0.2">
      <c r="B35" s="2"/>
      <c r="L35" s="4"/>
      <c r="M35" s="4"/>
      <c r="N35" s="4"/>
      <c r="O35" s="4"/>
      <c r="P35" s="4"/>
      <c r="Q35" s="4"/>
      <c r="R35" s="5"/>
      <c r="S35" s="4"/>
    </row>
    <row r="50" spans="6:19" s="1" customFormat="1" ht="62.25" customHeight="1" x14ac:dyDescent="0.2"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41"/>
      <c r="S50" s="3"/>
    </row>
    <row r="51" spans="6:19" s="1" customFormat="1" ht="62.25" customHeight="1" x14ac:dyDescent="0.2"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41"/>
      <c r="S51" s="3"/>
    </row>
    <row r="52" spans="6:19" s="1" customFormat="1" ht="62.25" customHeight="1" x14ac:dyDescent="0.2"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41"/>
      <c r="S52" s="3"/>
    </row>
    <row r="53" spans="6:19" s="1" customFormat="1" ht="62.25" customHeight="1" x14ac:dyDescent="0.2"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41"/>
      <c r="S53" s="3"/>
    </row>
    <row r="54" spans="6:19" s="1" customFormat="1" ht="62.25" customHeight="1" x14ac:dyDescent="0.2"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41"/>
      <c r="S54" s="3"/>
    </row>
    <row r="55" spans="6:19" s="1" customFormat="1" ht="62.25" customHeight="1" x14ac:dyDescent="0.2"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41"/>
      <c r="S55" s="3"/>
    </row>
    <row r="56" spans="6:19" s="1" customFormat="1" ht="62.25" customHeight="1" x14ac:dyDescent="0.2"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41"/>
      <c r="S56" s="3"/>
    </row>
    <row r="57" spans="6:19" s="1" customFormat="1" ht="62.25" customHeight="1" x14ac:dyDescent="0.2"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41"/>
      <c r="S57" s="3"/>
    </row>
    <row r="58" spans="6:19" s="1" customFormat="1" ht="62.25" customHeight="1" x14ac:dyDescent="0.2"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41"/>
      <c r="S58" s="3"/>
    </row>
    <row r="59" spans="6:19" s="1" customFormat="1" ht="62.25" customHeight="1" x14ac:dyDescent="0.2"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41"/>
      <c r="S59" s="3"/>
    </row>
    <row r="60" spans="6:19" s="1" customFormat="1" ht="62.25" customHeight="1" x14ac:dyDescent="0.2">
      <c r="F60" s="2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41"/>
      <c r="S60" s="3"/>
    </row>
    <row r="61" spans="6:19" s="1" customFormat="1" ht="62.25" customHeight="1" x14ac:dyDescent="0.2">
      <c r="F61" s="2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41"/>
      <c r="S61" s="3"/>
    </row>
    <row r="62" spans="6:19" s="1" customFormat="1" ht="62.25" customHeight="1" x14ac:dyDescent="0.2">
      <c r="F62" s="2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41"/>
      <c r="S62" s="3"/>
    </row>
    <row r="63" spans="6:19" s="1" customFormat="1" ht="62.25" customHeight="1" x14ac:dyDescent="0.2">
      <c r="F63" s="2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41"/>
      <c r="S63" s="3"/>
    </row>
    <row r="64" spans="6:19" s="1" customFormat="1" ht="62.25" customHeight="1" x14ac:dyDescent="0.2">
      <c r="F64" s="2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41"/>
      <c r="S64" s="3"/>
    </row>
    <row r="65" spans="6:19" s="1" customFormat="1" ht="62.25" customHeight="1" x14ac:dyDescent="0.2">
      <c r="F65" s="2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41"/>
      <c r="S65" s="3"/>
    </row>
    <row r="66" spans="6:19" s="1" customFormat="1" ht="62.25" customHeight="1" x14ac:dyDescent="0.2">
      <c r="F66" s="2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41"/>
      <c r="S66" s="3"/>
    </row>
    <row r="67" spans="6:19" s="1" customFormat="1" ht="62.25" customHeight="1" x14ac:dyDescent="0.2">
      <c r="F67" s="2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41"/>
      <c r="S67" s="3"/>
    </row>
    <row r="68" spans="6:19" s="1" customFormat="1" ht="62.25" customHeight="1" x14ac:dyDescent="0.2">
      <c r="F68" s="2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41"/>
      <c r="S68" s="3"/>
    </row>
    <row r="69" spans="6:19" s="1" customFormat="1" ht="62.25" customHeight="1" x14ac:dyDescent="0.2">
      <c r="F69" s="2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41"/>
      <c r="S69" s="3"/>
    </row>
    <row r="70" spans="6:19" s="1" customFormat="1" ht="62.25" customHeight="1" x14ac:dyDescent="0.2">
      <c r="F70" s="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41"/>
      <c r="S70" s="3"/>
    </row>
    <row r="71" spans="6:19" s="1" customFormat="1" ht="62.25" customHeight="1" x14ac:dyDescent="0.2">
      <c r="F71" s="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41"/>
      <c r="S71" s="3"/>
    </row>
    <row r="72" spans="6:19" s="1" customFormat="1" ht="62.25" customHeight="1" x14ac:dyDescent="0.2">
      <c r="F72" s="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41"/>
      <c r="S72" s="3"/>
    </row>
    <row r="73" spans="6:19" s="1" customFormat="1" ht="62.25" customHeight="1" x14ac:dyDescent="0.2">
      <c r="F73" s="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41"/>
      <c r="S73" s="3"/>
    </row>
    <row r="74" spans="6:19" s="1" customFormat="1" ht="62.25" customHeight="1" x14ac:dyDescent="0.2">
      <c r="F74" s="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41"/>
      <c r="S74" s="3"/>
    </row>
    <row r="75" spans="6:19" s="1" customFormat="1" ht="62.25" customHeight="1" x14ac:dyDescent="0.2">
      <c r="F75" s="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41"/>
      <c r="S75" s="3"/>
    </row>
    <row r="76" spans="6:19" s="1" customFormat="1" ht="62.25" customHeight="1" x14ac:dyDescent="0.2">
      <c r="F76" s="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41"/>
      <c r="S76" s="3"/>
    </row>
    <row r="77" spans="6:19" s="1" customFormat="1" ht="62.25" customHeight="1" x14ac:dyDescent="0.2">
      <c r="F77" s="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41"/>
      <c r="S77" s="3"/>
    </row>
    <row r="78" spans="6:19" s="1" customFormat="1" ht="62.25" customHeight="1" x14ac:dyDescent="0.2">
      <c r="F78" s="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41"/>
      <c r="S78" s="3"/>
    </row>
    <row r="79" spans="6:19" s="1" customFormat="1" ht="62.25" customHeight="1" x14ac:dyDescent="0.2">
      <c r="F79" s="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41"/>
      <c r="S79" s="3"/>
    </row>
    <row r="80" spans="6:19" s="1" customFormat="1" ht="62.25" customHeight="1" x14ac:dyDescent="0.2">
      <c r="F80" s="2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41"/>
      <c r="S80" s="3"/>
    </row>
    <row r="81" spans="6:19" s="1" customFormat="1" ht="62.25" customHeight="1" x14ac:dyDescent="0.2">
      <c r="F81" s="2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41"/>
      <c r="S81" s="3"/>
    </row>
    <row r="82" spans="6:19" s="1" customFormat="1" ht="62.25" customHeight="1" x14ac:dyDescent="0.2">
      <c r="F82" s="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41"/>
      <c r="S82" s="3"/>
    </row>
    <row r="83" spans="6:19" s="1" customFormat="1" ht="62.25" customHeight="1" x14ac:dyDescent="0.2">
      <c r="F83" s="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41"/>
      <c r="S83" s="3"/>
    </row>
    <row r="84" spans="6:19" s="1" customFormat="1" ht="62.25" customHeight="1" x14ac:dyDescent="0.2">
      <c r="F84" s="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41"/>
      <c r="S84" s="3"/>
    </row>
    <row r="85" spans="6:19" s="1" customFormat="1" ht="62.25" customHeight="1" x14ac:dyDescent="0.2">
      <c r="F85" s="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41"/>
      <c r="S85" s="3"/>
    </row>
    <row r="86" spans="6:19" s="1" customFormat="1" ht="62.25" customHeight="1" x14ac:dyDescent="0.2">
      <c r="F86" s="2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41"/>
      <c r="S86" s="3"/>
    </row>
    <row r="87" spans="6:19" s="1" customFormat="1" ht="62.25" customHeight="1" x14ac:dyDescent="0.2">
      <c r="F87" s="2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41"/>
      <c r="S87" s="3"/>
    </row>
    <row r="88" spans="6:19" s="1" customFormat="1" ht="62.25" customHeight="1" x14ac:dyDescent="0.2">
      <c r="F88" s="2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41"/>
      <c r="S88" s="3"/>
    </row>
    <row r="89" spans="6:19" s="1" customFormat="1" ht="62.25" customHeight="1" x14ac:dyDescent="0.2">
      <c r="F89" s="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41"/>
      <c r="S89" s="3"/>
    </row>
    <row r="90" spans="6:19" s="1" customFormat="1" ht="62.25" customHeight="1" x14ac:dyDescent="0.2">
      <c r="F90" s="2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41"/>
      <c r="S90" s="3"/>
    </row>
    <row r="91" spans="6:19" s="1" customFormat="1" ht="62.25" customHeight="1" x14ac:dyDescent="0.2">
      <c r="F91" s="2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41"/>
      <c r="S91" s="3"/>
    </row>
    <row r="92" spans="6:19" s="1" customFormat="1" ht="62.25" customHeight="1" x14ac:dyDescent="0.2">
      <c r="F92" s="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41"/>
      <c r="S92" s="3"/>
    </row>
    <row r="93" spans="6:19" s="1" customFormat="1" ht="62.25" customHeight="1" x14ac:dyDescent="0.2">
      <c r="F93" s="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41"/>
      <c r="S93" s="3"/>
    </row>
    <row r="94" spans="6:19" s="1" customFormat="1" ht="62.25" customHeight="1" x14ac:dyDescent="0.2">
      <c r="F94" s="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41"/>
      <c r="S94" s="3"/>
    </row>
    <row r="95" spans="6:19" s="1" customFormat="1" ht="62.25" customHeight="1" x14ac:dyDescent="0.2">
      <c r="F95" s="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41"/>
      <c r="S95" s="3"/>
    </row>
    <row r="96" spans="6:19" s="1" customFormat="1" ht="62.25" customHeight="1" x14ac:dyDescent="0.2">
      <c r="F96" s="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41"/>
      <c r="S96" s="3"/>
    </row>
    <row r="97" spans="6:19" s="1" customFormat="1" ht="62.25" customHeight="1" x14ac:dyDescent="0.2">
      <c r="F97" s="2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41"/>
      <c r="S97" s="3"/>
    </row>
    <row r="98" spans="6:19" s="1" customFormat="1" ht="62.25" customHeight="1" x14ac:dyDescent="0.2">
      <c r="F98" s="2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41"/>
      <c r="S98" s="3"/>
    </row>
    <row r="99" spans="6:19" s="1" customFormat="1" ht="62.25" customHeight="1" x14ac:dyDescent="0.2">
      <c r="F99" s="2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41"/>
      <c r="S99" s="3"/>
    </row>
    <row r="100" spans="6:19" s="1" customFormat="1" ht="62.25" customHeight="1" x14ac:dyDescent="0.2">
      <c r="F100" s="2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41"/>
      <c r="S100" s="3"/>
    </row>
    <row r="101" spans="6:19" s="1" customFormat="1" ht="62.25" customHeight="1" x14ac:dyDescent="0.2">
      <c r="F101" s="2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41"/>
      <c r="S101" s="3"/>
    </row>
    <row r="102" spans="6:19" s="1" customFormat="1" ht="62.25" customHeight="1" x14ac:dyDescent="0.2">
      <c r="F102" s="2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41"/>
      <c r="S102" s="3"/>
    </row>
    <row r="103" spans="6:19" s="1" customFormat="1" ht="62.25" customHeight="1" x14ac:dyDescent="0.2">
      <c r="F103" s="2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41"/>
      <c r="S103" s="3"/>
    </row>
    <row r="104" spans="6:19" s="1" customFormat="1" ht="62.25" customHeight="1" x14ac:dyDescent="0.2">
      <c r="F104" s="2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41"/>
      <c r="S104" s="3"/>
    </row>
    <row r="105" spans="6:19" s="1" customFormat="1" ht="62.25" customHeight="1" x14ac:dyDescent="0.2">
      <c r="F105" s="2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41"/>
      <c r="S105" s="3"/>
    </row>
    <row r="106" spans="6:19" s="1" customFormat="1" ht="62.25" customHeight="1" x14ac:dyDescent="0.2">
      <c r="F106" s="2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41"/>
      <c r="S106" s="3"/>
    </row>
    <row r="107" spans="6:19" s="1" customFormat="1" ht="62.25" customHeight="1" x14ac:dyDescent="0.2">
      <c r="F107" s="2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41"/>
      <c r="S107" s="3"/>
    </row>
    <row r="108" spans="6:19" s="1" customFormat="1" ht="62.25" customHeight="1" x14ac:dyDescent="0.2">
      <c r="F108" s="2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41"/>
      <c r="S108" s="3"/>
    </row>
    <row r="109" spans="6:19" s="1" customFormat="1" ht="62.25" customHeight="1" x14ac:dyDescent="0.2">
      <c r="F109" s="2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41"/>
      <c r="S109" s="3"/>
    </row>
    <row r="110" spans="6:19" s="1" customFormat="1" ht="62.25" customHeight="1" x14ac:dyDescent="0.2">
      <c r="F110" s="2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41"/>
      <c r="S110" s="3"/>
    </row>
    <row r="111" spans="6:19" s="1" customFormat="1" ht="62.25" customHeight="1" x14ac:dyDescent="0.2">
      <c r="F111" s="2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41"/>
      <c r="S111" s="3"/>
    </row>
    <row r="112" spans="6:19" s="1" customFormat="1" ht="62.25" customHeight="1" x14ac:dyDescent="0.2">
      <c r="F112" s="2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41"/>
      <c r="S112" s="3"/>
    </row>
    <row r="113" spans="6:19" s="1" customFormat="1" ht="62.25" customHeight="1" x14ac:dyDescent="0.2">
      <c r="F113" s="2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41"/>
      <c r="S113" s="3"/>
    </row>
    <row r="114" spans="6:19" s="1" customFormat="1" ht="62.25" customHeight="1" x14ac:dyDescent="0.2">
      <c r="F114" s="2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41"/>
      <c r="S114" s="3"/>
    </row>
    <row r="115" spans="6:19" s="1" customFormat="1" ht="62.25" customHeight="1" x14ac:dyDescent="0.2">
      <c r="F115" s="2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41"/>
      <c r="S115" s="3"/>
    </row>
    <row r="116" spans="6:19" s="1" customFormat="1" ht="62.25" customHeight="1" x14ac:dyDescent="0.2">
      <c r="F116" s="2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41"/>
      <c r="S116" s="3"/>
    </row>
    <row r="117" spans="6:19" s="1" customFormat="1" ht="62.25" customHeight="1" x14ac:dyDescent="0.2">
      <c r="F117" s="2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41"/>
      <c r="S117" s="3"/>
    </row>
    <row r="118" spans="6:19" s="1" customFormat="1" ht="62.25" customHeight="1" x14ac:dyDescent="0.2">
      <c r="F118" s="2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41"/>
      <c r="S118" s="3"/>
    </row>
    <row r="119" spans="6:19" s="1" customFormat="1" ht="62.25" customHeight="1" x14ac:dyDescent="0.2">
      <c r="F119" s="2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41"/>
      <c r="S119" s="3"/>
    </row>
    <row r="120" spans="6:19" s="1" customFormat="1" ht="62.25" customHeight="1" x14ac:dyDescent="0.2">
      <c r="F120" s="2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41"/>
      <c r="S120" s="3"/>
    </row>
    <row r="121" spans="6:19" s="1" customFormat="1" ht="62.25" customHeight="1" x14ac:dyDescent="0.2">
      <c r="F121" s="2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41"/>
      <c r="S121" s="3"/>
    </row>
    <row r="122" spans="6:19" s="1" customFormat="1" ht="62.25" customHeight="1" x14ac:dyDescent="0.2">
      <c r="F122" s="2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41"/>
      <c r="S122" s="3"/>
    </row>
    <row r="123" spans="6:19" s="1" customFormat="1" ht="62.25" customHeight="1" x14ac:dyDescent="0.2">
      <c r="F123" s="2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41"/>
      <c r="S123" s="3"/>
    </row>
    <row r="124" spans="6:19" s="1" customFormat="1" ht="62.25" customHeight="1" x14ac:dyDescent="0.2">
      <c r="F124" s="2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41"/>
      <c r="S124" s="3"/>
    </row>
    <row r="125" spans="6:19" s="1" customFormat="1" ht="62.25" customHeight="1" x14ac:dyDescent="0.2">
      <c r="F125" s="2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41"/>
      <c r="S125" s="3"/>
    </row>
    <row r="126" spans="6:19" s="1" customFormat="1" ht="62.25" customHeight="1" x14ac:dyDescent="0.2">
      <c r="F126" s="2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41"/>
      <c r="S126" s="3"/>
    </row>
    <row r="127" spans="6:19" s="1" customFormat="1" ht="62.25" customHeight="1" x14ac:dyDescent="0.2">
      <c r="F127" s="2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41"/>
      <c r="S127" s="3"/>
    </row>
    <row r="128" spans="6:19" s="1" customFormat="1" ht="62.25" customHeight="1" x14ac:dyDescent="0.2">
      <c r="F128" s="2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41"/>
      <c r="S128" s="3"/>
    </row>
    <row r="129" spans="6:19" s="1" customFormat="1" ht="62.25" customHeight="1" x14ac:dyDescent="0.2">
      <c r="F129" s="2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41"/>
      <c r="S129" s="3"/>
    </row>
    <row r="130" spans="6:19" s="1" customFormat="1" ht="62.25" customHeight="1" x14ac:dyDescent="0.2">
      <c r="F130" s="2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41"/>
      <c r="S130" s="3"/>
    </row>
    <row r="131" spans="6:19" s="1" customFormat="1" ht="62.25" customHeight="1" x14ac:dyDescent="0.2">
      <c r="F131" s="2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41"/>
      <c r="S131" s="3"/>
    </row>
    <row r="132" spans="6:19" s="1" customFormat="1" ht="62.25" customHeight="1" x14ac:dyDescent="0.2">
      <c r="F132" s="2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41"/>
      <c r="S132" s="3"/>
    </row>
    <row r="133" spans="6:19" s="1" customFormat="1" ht="62.25" customHeight="1" x14ac:dyDescent="0.2">
      <c r="F133" s="2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41"/>
      <c r="S133" s="3"/>
    </row>
    <row r="134" spans="6:19" s="1" customFormat="1" ht="62.25" customHeight="1" x14ac:dyDescent="0.2">
      <c r="F134" s="2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41"/>
      <c r="S134" s="3"/>
    </row>
    <row r="135" spans="6:19" s="1" customFormat="1" ht="62.25" customHeight="1" x14ac:dyDescent="0.2">
      <c r="F135" s="2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41"/>
      <c r="S135" s="3"/>
    </row>
    <row r="136" spans="6:19" s="1" customFormat="1" ht="62.25" customHeight="1" x14ac:dyDescent="0.2">
      <c r="F136" s="2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41"/>
      <c r="S136" s="3"/>
    </row>
    <row r="137" spans="6:19" s="1" customFormat="1" ht="62.25" customHeight="1" x14ac:dyDescent="0.2">
      <c r="F137" s="2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41"/>
      <c r="S137" s="3"/>
    </row>
    <row r="138" spans="6:19" s="1" customFormat="1" ht="62.25" customHeight="1" x14ac:dyDescent="0.2">
      <c r="F138" s="2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41"/>
      <c r="S138" s="3"/>
    </row>
    <row r="139" spans="6:19" s="1" customFormat="1" ht="62.25" customHeight="1" x14ac:dyDescent="0.2">
      <c r="F139" s="2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41"/>
      <c r="S139" s="3"/>
    </row>
    <row r="140" spans="6:19" s="1" customFormat="1" ht="62.25" customHeight="1" x14ac:dyDescent="0.2">
      <c r="F140" s="2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41"/>
      <c r="S140" s="3"/>
    </row>
    <row r="141" spans="6:19" s="1" customFormat="1" ht="62.25" customHeight="1" x14ac:dyDescent="0.2">
      <c r="F141" s="2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41"/>
      <c r="S141" s="3"/>
    </row>
    <row r="142" spans="6:19" s="1" customFormat="1" ht="62.25" customHeight="1" x14ac:dyDescent="0.2">
      <c r="F142" s="2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41"/>
      <c r="S142" s="3"/>
    </row>
    <row r="143" spans="6:19" s="1" customFormat="1" ht="62.25" customHeight="1" x14ac:dyDescent="0.2">
      <c r="F143" s="2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41"/>
      <c r="S143" s="3"/>
    </row>
    <row r="144" spans="6:19" s="1" customFormat="1" ht="62.25" customHeight="1" x14ac:dyDescent="0.2">
      <c r="F144" s="2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41"/>
      <c r="S144" s="3"/>
    </row>
    <row r="145" spans="6:19" s="1" customFormat="1" ht="62.25" customHeight="1" x14ac:dyDescent="0.2">
      <c r="F145" s="2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41"/>
      <c r="S145" s="3"/>
    </row>
    <row r="146" spans="6:19" s="1" customFormat="1" ht="62.25" customHeight="1" x14ac:dyDescent="0.2">
      <c r="F146" s="2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41"/>
      <c r="S146" s="3"/>
    </row>
    <row r="147" spans="6:19" s="1" customFormat="1" ht="62.25" customHeight="1" x14ac:dyDescent="0.2">
      <c r="F147" s="2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41"/>
      <c r="S147" s="3"/>
    </row>
    <row r="148" spans="6:19" s="1" customFormat="1" ht="62.25" customHeight="1" x14ac:dyDescent="0.2">
      <c r="F148" s="2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41"/>
      <c r="S148" s="3"/>
    </row>
    <row r="149" spans="6:19" s="1" customFormat="1" ht="62.25" customHeight="1" x14ac:dyDescent="0.2">
      <c r="F149" s="2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41"/>
      <c r="S149" s="3"/>
    </row>
    <row r="150" spans="6:19" s="1" customFormat="1" ht="62.25" customHeight="1" x14ac:dyDescent="0.2">
      <c r="F150" s="2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41"/>
      <c r="S150" s="3"/>
    </row>
    <row r="151" spans="6:19" s="1" customFormat="1" ht="62.25" customHeight="1" x14ac:dyDescent="0.2">
      <c r="F151" s="2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41"/>
      <c r="S151" s="3"/>
    </row>
    <row r="152" spans="6:19" s="1" customFormat="1" ht="62.25" customHeight="1" x14ac:dyDescent="0.2">
      <c r="F152" s="2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41"/>
      <c r="S152" s="3"/>
    </row>
    <row r="153" spans="6:19" s="1" customFormat="1" ht="62.25" customHeight="1" x14ac:dyDescent="0.2">
      <c r="F153" s="2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41"/>
      <c r="S153" s="3"/>
    </row>
    <row r="154" spans="6:19" s="1" customFormat="1" ht="62.25" customHeight="1" x14ac:dyDescent="0.2">
      <c r="F154" s="2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41"/>
      <c r="S154" s="3"/>
    </row>
    <row r="155" spans="6:19" s="1" customFormat="1" ht="62.25" customHeight="1" x14ac:dyDescent="0.2">
      <c r="F155" s="2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41"/>
      <c r="S155" s="3"/>
    </row>
    <row r="156" spans="6:19" s="1" customFormat="1" ht="62.25" customHeight="1" x14ac:dyDescent="0.2">
      <c r="F156" s="2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41"/>
      <c r="S156" s="3"/>
    </row>
    <row r="157" spans="6:19" s="1" customFormat="1" ht="62.25" customHeight="1" x14ac:dyDescent="0.2">
      <c r="F157" s="2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41"/>
      <c r="S157" s="3"/>
    </row>
    <row r="158" spans="6:19" s="1" customFormat="1" ht="62.25" customHeight="1" x14ac:dyDescent="0.2">
      <c r="F158" s="2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41"/>
      <c r="S158" s="3"/>
    </row>
    <row r="159" spans="6:19" s="1" customFormat="1" ht="62.25" customHeight="1" x14ac:dyDescent="0.2">
      <c r="F159" s="2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41"/>
      <c r="S159" s="3"/>
    </row>
    <row r="160" spans="6:19" s="1" customFormat="1" ht="62.25" customHeight="1" x14ac:dyDescent="0.2">
      <c r="F160" s="2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41"/>
      <c r="S160" s="3"/>
    </row>
    <row r="161" spans="6:19" s="1" customFormat="1" ht="62.25" customHeight="1" x14ac:dyDescent="0.2">
      <c r="F161" s="2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41"/>
      <c r="S161" s="3"/>
    </row>
    <row r="162" spans="6:19" s="1" customFormat="1" ht="62.25" customHeight="1" x14ac:dyDescent="0.2">
      <c r="F162" s="2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41"/>
      <c r="S162" s="3"/>
    </row>
    <row r="163" spans="6:19" s="1" customFormat="1" ht="62.25" customHeight="1" x14ac:dyDescent="0.2">
      <c r="F163" s="2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41"/>
      <c r="S163" s="3"/>
    </row>
    <row r="164" spans="6:19" s="1" customFormat="1" ht="62.25" customHeight="1" x14ac:dyDescent="0.2">
      <c r="F164" s="2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41"/>
      <c r="S164" s="3"/>
    </row>
    <row r="165" spans="6:19" s="1" customFormat="1" ht="62.25" customHeight="1" x14ac:dyDescent="0.2">
      <c r="F165" s="2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41"/>
      <c r="S165" s="3"/>
    </row>
    <row r="166" spans="6:19" s="1" customFormat="1" ht="62.25" customHeight="1" x14ac:dyDescent="0.2">
      <c r="F166" s="2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41"/>
      <c r="S166" s="3"/>
    </row>
    <row r="167" spans="6:19" s="1" customFormat="1" ht="62.25" customHeight="1" x14ac:dyDescent="0.2">
      <c r="F167" s="2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41"/>
      <c r="S167" s="3"/>
    </row>
    <row r="168" spans="6:19" s="1" customFormat="1" ht="62.25" customHeight="1" x14ac:dyDescent="0.2">
      <c r="F168" s="2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41"/>
      <c r="S168" s="3"/>
    </row>
    <row r="169" spans="6:19" s="1" customFormat="1" ht="62.25" customHeight="1" x14ac:dyDescent="0.2">
      <c r="F169" s="2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41"/>
      <c r="S169" s="3"/>
    </row>
    <row r="170" spans="6:19" s="1" customFormat="1" ht="62.25" customHeight="1" x14ac:dyDescent="0.2">
      <c r="F170" s="2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41"/>
      <c r="S170" s="3"/>
    </row>
    <row r="171" spans="6:19" s="1" customFormat="1" ht="62.25" customHeight="1" x14ac:dyDescent="0.2">
      <c r="F171" s="2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41"/>
      <c r="S171" s="3"/>
    </row>
    <row r="172" spans="6:19" s="1" customFormat="1" ht="62.25" customHeight="1" x14ac:dyDescent="0.2">
      <c r="F172" s="2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41"/>
      <c r="S172" s="3"/>
    </row>
    <row r="173" spans="6:19" s="1" customFormat="1" ht="62.25" customHeight="1" x14ac:dyDescent="0.2">
      <c r="F173" s="2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41"/>
      <c r="S173" s="3"/>
    </row>
    <row r="174" spans="6:19" s="1" customFormat="1" ht="62.25" customHeight="1" x14ac:dyDescent="0.2">
      <c r="F174" s="2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41"/>
      <c r="S174" s="3"/>
    </row>
    <row r="175" spans="6:19" s="1" customFormat="1" ht="62.25" customHeight="1" x14ac:dyDescent="0.2">
      <c r="F175" s="2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41"/>
      <c r="S175" s="3"/>
    </row>
    <row r="176" spans="6:19" s="1" customFormat="1" ht="62.25" customHeight="1" x14ac:dyDescent="0.2">
      <c r="F176" s="2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41"/>
      <c r="S176" s="3"/>
    </row>
    <row r="177" spans="6:19" s="1" customFormat="1" ht="62.25" customHeight="1" x14ac:dyDescent="0.2">
      <c r="F177" s="2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41"/>
      <c r="S177" s="3"/>
    </row>
    <row r="178" spans="6:19" s="1" customFormat="1" ht="62.25" customHeight="1" x14ac:dyDescent="0.2">
      <c r="F178" s="2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41"/>
      <c r="S178" s="3"/>
    </row>
    <row r="179" spans="6:19" s="1" customFormat="1" ht="62.25" customHeight="1" x14ac:dyDescent="0.2">
      <c r="F179" s="2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41"/>
      <c r="S179" s="3"/>
    </row>
    <row r="180" spans="6:19" s="1" customFormat="1" ht="62.25" customHeight="1" x14ac:dyDescent="0.2">
      <c r="F180" s="2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41"/>
      <c r="S180" s="3"/>
    </row>
    <row r="181" spans="6:19" s="1" customFormat="1" ht="62.25" customHeight="1" x14ac:dyDescent="0.2">
      <c r="F181" s="2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41"/>
      <c r="S181" s="3"/>
    </row>
    <row r="182" spans="6:19" s="1" customFormat="1" ht="62.25" customHeight="1" x14ac:dyDescent="0.2">
      <c r="F182" s="2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41"/>
      <c r="S182" s="3"/>
    </row>
    <row r="183" spans="6:19" s="1" customFormat="1" ht="62.25" customHeight="1" x14ac:dyDescent="0.2">
      <c r="F183" s="2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41"/>
      <c r="S183" s="3"/>
    </row>
    <row r="184" spans="6:19" s="1" customFormat="1" ht="62.25" customHeight="1" x14ac:dyDescent="0.2">
      <c r="F184" s="2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41"/>
      <c r="S184" s="3"/>
    </row>
    <row r="185" spans="6:19" s="1" customFormat="1" ht="62.25" customHeight="1" x14ac:dyDescent="0.2">
      <c r="F185" s="2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41"/>
      <c r="S185" s="3"/>
    </row>
    <row r="186" spans="6:19" s="1" customFormat="1" ht="62.25" customHeight="1" x14ac:dyDescent="0.2">
      <c r="F186" s="2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41"/>
      <c r="S186" s="3"/>
    </row>
    <row r="187" spans="6:19" s="1" customFormat="1" ht="62.25" customHeight="1" x14ac:dyDescent="0.2">
      <c r="F187" s="2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41"/>
      <c r="S187" s="3"/>
    </row>
    <row r="188" spans="6:19" s="1" customFormat="1" ht="62.25" customHeight="1" x14ac:dyDescent="0.2">
      <c r="F188" s="2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41"/>
      <c r="S188" s="3"/>
    </row>
    <row r="189" spans="6:19" s="1" customFormat="1" ht="62.25" customHeight="1" x14ac:dyDescent="0.2">
      <c r="F189" s="2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41"/>
      <c r="S189" s="3"/>
    </row>
    <row r="190" spans="6:19" s="1" customFormat="1" ht="62.25" customHeight="1" x14ac:dyDescent="0.2">
      <c r="F190" s="2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41"/>
      <c r="S190" s="3"/>
    </row>
    <row r="191" spans="6:19" s="1" customFormat="1" ht="62.25" customHeight="1" x14ac:dyDescent="0.2">
      <c r="F191" s="2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41"/>
      <c r="S191" s="3"/>
    </row>
    <row r="192" spans="6:19" s="1" customFormat="1" ht="62.25" customHeight="1" x14ac:dyDescent="0.2">
      <c r="F192" s="2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41"/>
      <c r="S192" s="3"/>
    </row>
    <row r="193" spans="6:19" s="1" customFormat="1" ht="62.25" customHeight="1" x14ac:dyDescent="0.2">
      <c r="F193" s="2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41"/>
      <c r="S193" s="3"/>
    </row>
    <row r="194" spans="6:19" s="1" customFormat="1" ht="62.25" customHeight="1" x14ac:dyDescent="0.2">
      <c r="F194" s="2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41"/>
      <c r="S194" s="3"/>
    </row>
    <row r="195" spans="6:19" s="1" customFormat="1" ht="62.25" customHeight="1" x14ac:dyDescent="0.2">
      <c r="F195" s="2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41"/>
      <c r="S195" s="3"/>
    </row>
    <row r="196" spans="6:19" s="1" customFormat="1" ht="62.25" customHeight="1" x14ac:dyDescent="0.2">
      <c r="F196" s="2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41"/>
      <c r="S196" s="3"/>
    </row>
    <row r="197" spans="6:19" s="1" customFormat="1" ht="62.25" customHeight="1" x14ac:dyDescent="0.2">
      <c r="F197" s="2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41"/>
      <c r="S197" s="3"/>
    </row>
    <row r="198" spans="6:19" s="1" customFormat="1" ht="62.25" customHeight="1" x14ac:dyDescent="0.2">
      <c r="F198" s="2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41"/>
      <c r="S198" s="3"/>
    </row>
    <row r="199" spans="6:19" s="1" customFormat="1" ht="62.25" customHeight="1" x14ac:dyDescent="0.2">
      <c r="F199" s="2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41"/>
      <c r="S199" s="3"/>
    </row>
    <row r="200" spans="6:19" s="1" customFormat="1" ht="62.25" customHeight="1" x14ac:dyDescent="0.2">
      <c r="F200" s="2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41"/>
      <c r="S200" s="3"/>
    </row>
    <row r="201" spans="6:19" s="1" customFormat="1" ht="62.25" customHeight="1" x14ac:dyDescent="0.2">
      <c r="F201" s="2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41"/>
      <c r="S201" s="3"/>
    </row>
    <row r="202" spans="6:19" s="1" customFormat="1" ht="62.25" customHeight="1" x14ac:dyDescent="0.2">
      <c r="F202" s="2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41"/>
      <c r="S202" s="3"/>
    </row>
    <row r="203" spans="6:19" s="1" customFormat="1" ht="62.25" customHeight="1" x14ac:dyDescent="0.2">
      <c r="F203" s="2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41"/>
      <c r="S203" s="3"/>
    </row>
    <row r="204" spans="6:19" s="1" customFormat="1" ht="62.25" customHeight="1" x14ac:dyDescent="0.2">
      <c r="F204" s="2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41"/>
      <c r="S204" s="3"/>
    </row>
    <row r="205" spans="6:19" s="1" customFormat="1" ht="62.25" customHeight="1" x14ac:dyDescent="0.2">
      <c r="F205" s="2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41"/>
      <c r="S205" s="3"/>
    </row>
    <row r="206" spans="6:19" s="1" customFormat="1" ht="62.25" customHeight="1" x14ac:dyDescent="0.2">
      <c r="F206" s="2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41"/>
      <c r="S206" s="3"/>
    </row>
    <row r="207" spans="6:19" s="1" customFormat="1" ht="62.25" customHeight="1" x14ac:dyDescent="0.2">
      <c r="F207" s="2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41"/>
      <c r="S207" s="3"/>
    </row>
    <row r="208" spans="6:19" s="1" customFormat="1" ht="62.25" customHeight="1" x14ac:dyDescent="0.2">
      <c r="F208" s="2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41"/>
      <c r="S208" s="3"/>
    </row>
    <row r="209" spans="6:19" s="1" customFormat="1" ht="62.25" customHeight="1" x14ac:dyDescent="0.2">
      <c r="F209" s="2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41"/>
      <c r="S209" s="3"/>
    </row>
    <row r="210" spans="6:19" s="1" customFormat="1" ht="62.25" customHeight="1" x14ac:dyDescent="0.2">
      <c r="F210" s="2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41"/>
      <c r="S210" s="3"/>
    </row>
    <row r="211" spans="6:19" s="1" customFormat="1" ht="62.25" customHeight="1" x14ac:dyDescent="0.2">
      <c r="F211" s="2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41"/>
      <c r="S211" s="3"/>
    </row>
    <row r="212" spans="6:19" s="1" customFormat="1" ht="62.25" customHeight="1" x14ac:dyDescent="0.2">
      <c r="F212" s="2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41"/>
      <c r="S212" s="3"/>
    </row>
    <row r="213" spans="6:19" s="1" customFormat="1" ht="62.25" customHeight="1" x14ac:dyDescent="0.2">
      <c r="F213" s="2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41"/>
      <c r="S213" s="3"/>
    </row>
    <row r="214" spans="6:19" s="1" customFormat="1" ht="62.25" customHeight="1" x14ac:dyDescent="0.2">
      <c r="F214" s="2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41"/>
      <c r="S214" s="3"/>
    </row>
    <row r="215" spans="6:19" s="1" customFormat="1" ht="62.25" customHeight="1" x14ac:dyDescent="0.2">
      <c r="F215" s="2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41"/>
      <c r="S215" s="3"/>
    </row>
    <row r="216" spans="6:19" s="1" customFormat="1" ht="62.25" customHeight="1" x14ac:dyDescent="0.2">
      <c r="F216" s="2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41"/>
      <c r="S216" s="3"/>
    </row>
    <row r="217" spans="6:19" s="1" customFormat="1" ht="62.25" customHeight="1" x14ac:dyDescent="0.2">
      <c r="F217" s="2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41"/>
      <c r="S217" s="3"/>
    </row>
    <row r="218" spans="6:19" s="1" customFormat="1" ht="62.25" customHeight="1" x14ac:dyDescent="0.2">
      <c r="F218" s="2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41"/>
      <c r="S218" s="3"/>
    </row>
    <row r="219" spans="6:19" s="1" customFormat="1" ht="62.25" customHeight="1" x14ac:dyDescent="0.2">
      <c r="F219" s="2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41"/>
      <c r="S219" s="3"/>
    </row>
    <row r="220" spans="6:19" s="1" customFormat="1" ht="62.25" customHeight="1" x14ac:dyDescent="0.2">
      <c r="F220" s="2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41"/>
      <c r="S220" s="3"/>
    </row>
    <row r="221" spans="6:19" s="1" customFormat="1" ht="62.25" customHeight="1" x14ac:dyDescent="0.2">
      <c r="F221" s="2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41"/>
      <c r="S221" s="3"/>
    </row>
    <row r="222" spans="6:19" s="1" customFormat="1" ht="62.25" customHeight="1" x14ac:dyDescent="0.2">
      <c r="F222" s="2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41"/>
      <c r="S222" s="3"/>
    </row>
    <row r="223" spans="6:19" s="1" customFormat="1" ht="62.25" customHeight="1" x14ac:dyDescent="0.2">
      <c r="F223" s="2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41"/>
      <c r="S223" s="3"/>
    </row>
    <row r="224" spans="6:19" s="1" customFormat="1" ht="62.25" customHeight="1" x14ac:dyDescent="0.2">
      <c r="F224" s="2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41"/>
      <c r="S224" s="3"/>
    </row>
    <row r="225" spans="6:19" s="1" customFormat="1" ht="62.25" customHeight="1" x14ac:dyDescent="0.2">
      <c r="F225" s="2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41"/>
      <c r="S225" s="3"/>
    </row>
    <row r="226" spans="6:19" s="1" customFormat="1" ht="62.25" customHeight="1" x14ac:dyDescent="0.2">
      <c r="F226" s="2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41"/>
      <c r="S226" s="3"/>
    </row>
    <row r="227" spans="6:19" s="1" customFormat="1" ht="62.25" customHeight="1" x14ac:dyDescent="0.2">
      <c r="F227" s="2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41"/>
      <c r="S227" s="3"/>
    </row>
    <row r="228" spans="6:19" s="1" customFormat="1" ht="62.25" customHeight="1" x14ac:dyDescent="0.2">
      <c r="F228" s="2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41"/>
      <c r="S228" s="3"/>
    </row>
    <row r="229" spans="6:19" s="1" customFormat="1" ht="62.25" customHeight="1" x14ac:dyDescent="0.2">
      <c r="F229" s="2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41"/>
      <c r="S229" s="3"/>
    </row>
    <row r="230" spans="6:19" s="1" customFormat="1" ht="62.25" customHeight="1" x14ac:dyDescent="0.2">
      <c r="F230" s="2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41"/>
      <c r="S230" s="3"/>
    </row>
    <row r="231" spans="6:19" s="1" customFormat="1" ht="62.25" customHeight="1" x14ac:dyDescent="0.2">
      <c r="F231" s="2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41"/>
      <c r="S231" s="3"/>
    </row>
    <row r="232" spans="6:19" s="1" customFormat="1" ht="62.25" customHeight="1" x14ac:dyDescent="0.2">
      <c r="F232" s="2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41"/>
      <c r="S232" s="3"/>
    </row>
    <row r="233" spans="6:19" s="1" customFormat="1" ht="62.25" customHeight="1" x14ac:dyDescent="0.2">
      <c r="F233" s="2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41"/>
      <c r="S233" s="3"/>
    </row>
    <row r="234" spans="6:19" s="1" customFormat="1" ht="62.25" customHeight="1" x14ac:dyDescent="0.2">
      <c r="F234" s="2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41"/>
      <c r="S234" s="3"/>
    </row>
    <row r="235" spans="6:19" s="1" customFormat="1" ht="62.25" customHeight="1" x14ac:dyDescent="0.2">
      <c r="F235" s="2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41"/>
      <c r="S235" s="3"/>
    </row>
    <row r="236" spans="6:19" s="1" customFormat="1" ht="62.25" customHeight="1" x14ac:dyDescent="0.2">
      <c r="F236" s="2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41"/>
      <c r="S236" s="3"/>
    </row>
    <row r="237" spans="6:19" s="1" customFormat="1" ht="62.25" customHeight="1" x14ac:dyDescent="0.2">
      <c r="F237" s="2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41"/>
      <c r="S237" s="3"/>
    </row>
    <row r="238" spans="6:19" s="1" customFormat="1" ht="62.25" customHeight="1" x14ac:dyDescent="0.2">
      <c r="F238" s="2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41"/>
      <c r="S238" s="3"/>
    </row>
    <row r="239" spans="6:19" s="1" customFormat="1" ht="62.25" customHeight="1" x14ac:dyDescent="0.2">
      <c r="F239" s="2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41"/>
      <c r="S239" s="3"/>
    </row>
    <row r="240" spans="6:19" s="1" customFormat="1" ht="62.25" customHeight="1" x14ac:dyDescent="0.2">
      <c r="F240" s="2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41"/>
      <c r="S240" s="3"/>
    </row>
    <row r="241" spans="6:19" s="1" customFormat="1" ht="62.25" customHeight="1" x14ac:dyDescent="0.2">
      <c r="F241" s="2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41"/>
      <c r="S241" s="3"/>
    </row>
    <row r="242" spans="6:19" s="1" customFormat="1" ht="62.25" customHeight="1" x14ac:dyDescent="0.2">
      <c r="F242" s="2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41"/>
      <c r="S242" s="3"/>
    </row>
    <row r="243" spans="6:19" s="1" customFormat="1" ht="62.25" customHeight="1" x14ac:dyDescent="0.2">
      <c r="F243" s="2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41"/>
      <c r="S243" s="3"/>
    </row>
    <row r="244" spans="6:19" s="1" customFormat="1" ht="62.25" customHeight="1" x14ac:dyDescent="0.2">
      <c r="F244" s="2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41"/>
      <c r="S244" s="3"/>
    </row>
    <row r="245" spans="6:19" s="1" customFormat="1" ht="62.25" customHeight="1" x14ac:dyDescent="0.2">
      <c r="F245" s="2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41"/>
      <c r="S245" s="3"/>
    </row>
    <row r="246" spans="6:19" s="1" customFormat="1" ht="62.25" customHeight="1" x14ac:dyDescent="0.2">
      <c r="F246" s="2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41"/>
      <c r="S246" s="3"/>
    </row>
    <row r="247" spans="6:19" s="1" customFormat="1" ht="62.25" customHeight="1" x14ac:dyDescent="0.2">
      <c r="F247" s="2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41"/>
      <c r="S247" s="3"/>
    </row>
    <row r="248" spans="6:19" s="1" customFormat="1" ht="62.25" customHeight="1" x14ac:dyDescent="0.2">
      <c r="F248" s="2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41"/>
      <c r="S248" s="3"/>
    </row>
    <row r="249" spans="6:19" s="1" customFormat="1" ht="62.25" customHeight="1" x14ac:dyDescent="0.2">
      <c r="F249" s="2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41"/>
      <c r="S249" s="3"/>
    </row>
    <row r="250" spans="6:19" s="1" customFormat="1" ht="62.25" customHeight="1" x14ac:dyDescent="0.2">
      <c r="F250" s="2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41"/>
      <c r="S250" s="3"/>
    </row>
    <row r="251" spans="6:19" s="1" customFormat="1" ht="62.25" customHeight="1" x14ac:dyDescent="0.2">
      <c r="F251" s="2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41"/>
      <c r="S251" s="3"/>
    </row>
    <row r="252" spans="6:19" s="1" customFormat="1" ht="62.25" customHeight="1" x14ac:dyDescent="0.2">
      <c r="F252" s="2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41"/>
      <c r="S252" s="3"/>
    </row>
    <row r="253" spans="6:19" s="1" customFormat="1" ht="62.25" customHeight="1" x14ac:dyDescent="0.2">
      <c r="F253" s="2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41"/>
      <c r="S253" s="3"/>
    </row>
    <row r="254" spans="6:19" s="1" customFormat="1" ht="62.25" customHeight="1" x14ac:dyDescent="0.2">
      <c r="F254" s="2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41"/>
      <c r="S254" s="3"/>
    </row>
    <row r="255" spans="6:19" s="1" customFormat="1" ht="62.25" customHeight="1" x14ac:dyDescent="0.2">
      <c r="F255" s="2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41"/>
      <c r="S255" s="3"/>
    </row>
    <row r="256" spans="6:19" s="1" customFormat="1" ht="62.25" customHeight="1" x14ac:dyDescent="0.2">
      <c r="F256" s="2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41"/>
      <c r="S256" s="3"/>
    </row>
    <row r="257" spans="6:19" s="1" customFormat="1" ht="62.25" customHeight="1" x14ac:dyDescent="0.2">
      <c r="F257" s="2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41"/>
      <c r="S257" s="3"/>
    </row>
    <row r="258" spans="6:19" s="1" customFormat="1" ht="62.25" customHeight="1" x14ac:dyDescent="0.2">
      <c r="F258" s="2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41"/>
      <c r="S258" s="3"/>
    </row>
    <row r="259" spans="6:19" s="1" customFormat="1" ht="62.25" customHeight="1" x14ac:dyDescent="0.2">
      <c r="F259" s="2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41"/>
      <c r="S259" s="3"/>
    </row>
    <row r="260" spans="6:19" s="1" customFormat="1" ht="62.25" customHeight="1" x14ac:dyDescent="0.2">
      <c r="F260" s="2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41"/>
      <c r="S260" s="3"/>
    </row>
    <row r="261" spans="6:19" s="1" customFormat="1" ht="62.25" customHeight="1" x14ac:dyDescent="0.2">
      <c r="F261" s="2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41"/>
      <c r="S261" s="3"/>
    </row>
    <row r="262" spans="6:19" s="1" customFormat="1" ht="62.25" customHeight="1" x14ac:dyDescent="0.2">
      <c r="F262" s="2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41"/>
      <c r="S262" s="3"/>
    </row>
    <row r="263" spans="6:19" s="1" customFormat="1" ht="62.25" customHeight="1" x14ac:dyDescent="0.2">
      <c r="F263" s="2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41"/>
      <c r="S263" s="3"/>
    </row>
    <row r="264" spans="6:19" s="1" customFormat="1" ht="62.25" customHeight="1" x14ac:dyDescent="0.2">
      <c r="F264" s="2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41"/>
      <c r="S264" s="3"/>
    </row>
    <row r="265" spans="6:19" s="1" customFormat="1" ht="62.25" customHeight="1" x14ac:dyDescent="0.2">
      <c r="F265" s="2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41"/>
      <c r="S265" s="3"/>
    </row>
    <row r="266" spans="6:19" s="1" customFormat="1" ht="62.25" customHeight="1" x14ac:dyDescent="0.2">
      <c r="F266" s="2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41"/>
      <c r="S266" s="3"/>
    </row>
    <row r="267" spans="6:19" s="1" customFormat="1" ht="62.25" customHeight="1" x14ac:dyDescent="0.2">
      <c r="F267" s="2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41"/>
      <c r="S267" s="3"/>
    </row>
    <row r="268" spans="6:19" s="1" customFormat="1" ht="62.25" customHeight="1" x14ac:dyDescent="0.2">
      <c r="F268" s="2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41"/>
      <c r="S268" s="3"/>
    </row>
    <row r="269" spans="6:19" s="1" customFormat="1" ht="62.25" customHeight="1" x14ac:dyDescent="0.2">
      <c r="F269" s="2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41"/>
      <c r="S269" s="3"/>
    </row>
    <row r="270" spans="6:19" s="1" customFormat="1" ht="62.25" customHeight="1" x14ac:dyDescent="0.2">
      <c r="F270" s="2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41"/>
      <c r="S270" s="3"/>
    </row>
    <row r="271" spans="6:19" s="1" customFormat="1" ht="62.25" customHeight="1" x14ac:dyDescent="0.2">
      <c r="F271" s="2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41"/>
      <c r="S271" s="3"/>
    </row>
    <row r="272" spans="6:19" s="1" customFormat="1" ht="62.25" customHeight="1" x14ac:dyDescent="0.2">
      <c r="F272" s="2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41"/>
      <c r="S272" s="3"/>
    </row>
    <row r="273" spans="6:19" s="1" customFormat="1" ht="62.25" customHeight="1" x14ac:dyDescent="0.2">
      <c r="F273" s="2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41"/>
      <c r="S273" s="3"/>
    </row>
    <row r="274" spans="6:19" s="1" customFormat="1" ht="62.25" customHeight="1" x14ac:dyDescent="0.2">
      <c r="F274" s="2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41"/>
      <c r="S274" s="3"/>
    </row>
    <row r="275" spans="6:19" s="1" customFormat="1" ht="62.25" customHeight="1" x14ac:dyDescent="0.2">
      <c r="F275" s="2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41"/>
      <c r="S275" s="3"/>
    </row>
    <row r="276" spans="6:19" s="1" customFormat="1" ht="62.25" customHeight="1" x14ac:dyDescent="0.2">
      <c r="F276" s="2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41"/>
      <c r="S276" s="3"/>
    </row>
    <row r="277" spans="6:19" s="1" customFormat="1" ht="62.25" customHeight="1" x14ac:dyDescent="0.2">
      <c r="F277" s="2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41"/>
      <c r="S277" s="3"/>
    </row>
    <row r="278" spans="6:19" s="1" customFormat="1" ht="62.25" customHeight="1" x14ac:dyDescent="0.2">
      <c r="F278" s="2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41"/>
      <c r="S278" s="3"/>
    </row>
    <row r="279" spans="6:19" s="1" customFormat="1" ht="62.25" customHeight="1" x14ac:dyDescent="0.2">
      <c r="F279" s="2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41"/>
      <c r="S279" s="3"/>
    </row>
    <row r="280" spans="6:19" s="1" customFormat="1" ht="62.25" customHeight="1" x14ac:dyDescent="0.2">
      <c r="F280" s="2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41"/>
      <c r="S280" s="3"/>
    </row>
    <row r="281" spans="6:19" s="1" customFormat="1" ht="62.25" customHeight="1" x14ac:dyDescent="0.2">
      <c r="F281" s="2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41"/>
      <c r="S281" s="3"/>
    </row>
    <row r="282" spans="6:19" s="1" customFormat="1" ht="62.25" customHeight="1" x14ac:dyDescent="0.2">
      <c r="F282" s="2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41"/>
      <c r="S282" s="3"/>
    </row>
    <row r="283" spans="6:19" s="1" customFormat="1" ht="62.25" customHeight="1" x14ac:dyDescent="0.2">
      <c r="F283" s="2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41"/>
      <c r="S283" s="3"/>
    </row>
    <row r="284" spans="6:19" s="1" customFormat="1" ht="62.25" customHeight="1" x14ac:dyDescent="0.2">
      <c r="F284" s="2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41"/>
      <c r="S284" s="3"/>
    </row>
    <row r="285" spans="6:19" s="1" customFormat="1" ht="62.25" customHeight="1" x14ac:dyDescent="0.2">
      <c r="F285" s="2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41"/>
      <c r="S285" s="3"/>
    </row>
    <row r="286" spans="6:19" s="1" customFormat="1" ht="62.25" customHeight="1" x14ac:dyDescent="0.2">
      <c r="F286" s="2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41"/>
      <c r="S286" s="3"/>
    </row>
    <row r="287" spans="6:19" s="1" customFormat="1" ht="62.25" customHeight="1" x14ac:dyDescent="0.2">
      <c r="F287" s="2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41"/>
      <c r="S287" s="3"/>
    </row>
    <row r="288" spans="6:19" s="1" customFormat="1" ht="62.25" customHeight="1" x14ac:dyDescent="0.2">
      <c r="F288" s="2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41"/>
      <c r="S288" s="3"/>
    </row>
    <row r="289" spans="6:19" s="1" customFormat="1" ht="62.25" customHeight="1" x14ac:dyDescent="0.2">
      <c r="F289" s="2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41"/>
      <c r="S289" s="3"/>
    </row>
    <row r="290" spans="6:19" s="1" customFormat="1" ht="62.25" customHeight="1" x14ac:dyDescent="0.2">
      <c r="F290" s="2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41"/>
      <c r="S290" s="3"/>
    </row>
    <row r="291" spans="6:19" s="1" customFormat="1" ht="62.25" customHeight="1" x14ac:dyDescent="0.2">
      <c r="F291" s="2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41"/>
      <c r="S291" s="3"/>
    </row>
    <row r="292" spans="6:19" s="1" customFormat="1" ht="62.25" customHeight="1" x14ac:dyDescent="0.2">
      <c r="F292" s="2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41"/>
      <c r="S292" s="3"/>
    </row>
    <row r="293" spans="6:19" s="1" customFormat="1" ht="62.25" customHeight="1" x14ac:dyDescent="0.2">
      <c r="F293" s="2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41"/>
      <c r="S293" s="3"/>
    </row>
    <row r="294" spans="6:19" s="1" customFormat="1" ht="62.25" customHeight="1" x14ac:dyDescent="0.2">
      <c r="F294" s="2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41"/>
      <c r="S294" s="3"/>
    </row>
    <row r="295" spans="6:19" s="1" customFormat="1" ht="62.25" customHeight="1" x14ac:dyDescent="0.2">
      <c r="F295" s="2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41"/>
      <c r="S295" s="3"/>
    </row>
    <row r="296" spans="6:19" s="1" customFormat="1" ht="62.25" customHeight="1" x14ac:dyDescent="0.2">
      <c r="F296" s="2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41"/>
      <c r="S296" s="3"/>
    </row>
    <row r="297" spans="6:19" s="1" customFormat="1" ht="62.25" customHeight="1" x14ac:dyDescent="0.2">
      <c r="F297" s="2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41"/>
      <c r="S297" s="3"/>
    </row>
    <row r="298" spans="6:19" s="1" customFormat="1" ht="62.25" customHeight="1" x14ac:dyDescent="0.2">
      <c r="F298" s="2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41"/>
      <c r="S298" s="3"/>
    </row>
    <row r="299" spans="6:19" s="1" customFormat="1" ht="62.25" customHeight="1" x14ac:dyDescent="0.2">
      <c r="F299" s="2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41"/>
      <c r="S299" s="3"/>
    </row>
    <row r="300" spans="6:19" s="1" customFormat="1" ht="62.25" customHeight="1" x14ac:dyDescent="0.2">
      <c r="F300" s="2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41"/>
      <c r="S300" s="3"/>
    </row>
    <row r="301" spans="6:19" s="1" customFormat="1" ht="62.25" customHeight="1" x14ac:dyDescent="0.2">
      <c r="F301" s="2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41"/>
      <c r="S301" s="3"/>
    </row>
    <row r="302" spans="6:19" s="1" customFormat="1" ht="62.25" customHeight="1" x14ac:dyDescent="0.2">
      <c r="F302" s="2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41"/>
      <c r="S302" s="3"/>
    </row>
    <row r="303" spans="6:19" s="1" customFormat="1" ht="62.25" customHeight="1" x14ac:dyDescent="0.2">
      <c r="F303" s="2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41"/>
      <c r="S303" s="3"/>
    </row>
    <row r="304" spans="6:19" s="1" customFormat="1" ht="62.25" customHeight="1" x14ac:dyDescent="0.2">
      <c r="F304" s="2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41"/>
      <c r="S304" s="3"/>
    </row>
    <row r="305" spans="6:19" s="1" customFormat="1" ht="62.25" customHeight="1" x14ac:dyDescent="0.2">
      <c r="F305" s="2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41"/>
      <c r="S305" s="3"/>
    </row>
    <row r="306" spans="6:19" s="1" customFormat="1" ht="62.25" customHeight="1" x14ac:dyDescent="0.2">
      <c r="F306" s="2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41"/>
      <c r="S306" s="3"/>
    </row>
    <row r="307" spans="6:19" s="1" customFormat="1" ht="62.25" customHeight="1" x14ac:dyDescent="0.2">
      <c r="F307" s="2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41"/>
      <c r="S307" s="3"/>
    </row>
    <row r="308" spans="6:19" s="1" customFormat="1" ht="62.25" customHeight="1" x14ac:dyDescent="0.2">
      <c r="F308" s="2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41"/>
      <c r="S308" s="3"/>
    </row>
    <row r="309" spans="6:19" s="1" customFormat="1" ht="62.25" customHeight="1" x14ac:dyDescent="0.2">
      <c r="F309" s="2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41"/>
      <c r="S309" s="3"/>
    </row>
    <row r="310" spans="6:19" s="1" customFormat="1" ht="62.25" customHeight="1" x14ac:dyDescent="0.2">
      <c r="F310" s="2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41"/>
      <c r="S310" s="3"/>
    </row>
    <row r="311" spans="6:19" s="1" customFormat="1" ht="62.25" customHeight="1" x14ac:dyDescent="0.2">
      <c r="F311" s="2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41"/>
      <c r="S311" s="3"/>
    </row>
    <row r="312" spans="6:19" s="1" customFormat="1" ht="62.25" customHeight="1" x14ac:dyDescent="0.2">
      <c r="F312" s="2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41"/>
      <c r="S312" s="3"/>
    </row>
    <row r="313" spans="6:19" s="1" customFormat="1" ht="62.25" customHeight="1" x14ac:dyDescent="0.2">
      <c r="F313" s="2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41"/>
      <c r="S313" s="3"/>
    </row>
    <row r="314" spans="6:19" s="1" customFormat="1" ht="62.25" customHeight="1" x14ac:dyDescent="0.2">
      <c r="F314" s="2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41"/>
      <c r="S314" s="3"/>
    </row>
    <row r="315" spans="6:19" s="1" customFormat="1" ht="62.25" customHeight="1" x14ac:dyDescent="0.2">
      <c r="F315" s="2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41"/>
      <c r="S315" s="3"/>
    </row>
    <row r="316" spans="6:19" s="1" customFormat="1" ht="62.25" customHeight="1" x14ac:dyDescent="0.2">
      <c r="F316" s="2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41"/>
      <c r="S316" s="3"/>
    </row>
    <row r="317" spans="6:19" s="1" customFormat="1" ht="62.25" customHeight="1" x14ac:dyDescent="0.2">
      <c r="F317" s="2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41"/>
      <c r="S317" s="3"/>
    </row>
    <row r="318" spans="6:19" s="1" customFormat="1" ht="62.25" customHeight="1" x14ac:dyDescent="0.2">
      <c r="F318" s="2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41"/>
      <c r="S318" s="3"/>
    </row>
    <row r="319" spans="6:19" s="1" customFormat="1" ht="62.25" customHeight="1" x14ac:dyDescent="0.2">
      <c r="F319" s="2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41"/>
      <c r="S319" s="3"/>
    </row>
    <row r="320" spans="6:19" s="1" customFormat="1" ht="62.25" customHeight="1" x14ac:dyDescent="0.2">
      <c r="F320" s="2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41"/>
      <c r="S320" s="3"/>
    </row>
    <row r="321" spans="6:19" s="1" customFormat="1" ht="62.25" customHeight="1" x14ac:dyDescent="0.2">
      <c r="F321" s="2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41"/>
      <c r="S321" s="3"/>
    </row>
    <row r="322" spans="6:19" s="1" customFormat="1" ht="62.25" customHeight="1" x14ac:dyDescent="0.2">
      <c r="F322" s="2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41"/>
      <c r="S322" s="3"/>
    </row>
    <row r="323" spans="6:19" s="1" customFormat="1" ht="62.25" customHeight="1" x14ac:dyDescent="0.2">
      <c r="F323" s="2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41"/>
      <c r="S323" s="3"/>
    </row>
    <row r="324" spans="6:19" s="1" customFormat="1" ht="62.25" customHeight="1" x14ac:dyDescent="0.2">
      <c r="F324" s="2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41"/>
      <c r="S324" s="3"/>
    </row>
    <row r="325" spans="6:19" s="1" customFormat="1" ht="62.25" customHeight="1" x14ac:dyDescent="0.2">
      <c r="F325" s="2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41"/>
      <c r="S325" s="3"/>
    </row>
    <row r="326" spans="6:19" s="1" customFormat="1" ht="62.25" customHeight="1" x14ac:dyDescent="0.2">
      <c r="F326" s="2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41"/>
      <c r="S326" s="3"/>
    </row>
    <row r="327" spans="6:19" s="1" customFormat="1" ht="62.25" customHeight="1" x14ac:dyDescent="0.2">
      <c r="F327" s="2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41"/>
      <c r="S327" s="3"/>
    </row>
    <row r="328" spans="6:19" s="1" customFormat="1" ht="62.25" customHeight="1" x14ac:dyDescent="0.2">
      <c r="F328" s="2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41"/>
      <c r="S328" s="3"/>
    </row>
    <row r="329" spans="6:19" s="1" customFormat="1" ht="62.25" customHeight="1" x14ac:dyDescent="0.2">
      <c r="F329" s="2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41"/>
      <c r="S329" s="3"/>
    </row>
    <row r="330" spans="6:19" s="1" customFormat="1" ht="62.25" customHeight="1" x14ac:dyDescent="0.2">
      <c r="F330" s="2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41"/>
      <c r="S330" s="3"/>
    </row>
    <row r="331" spans="6:19" s="1" customFormat="1" ht="62.25" customHeight="1" x14ac:dyDescent="0.2">
      <c r="F331" s="2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41"/>
      <c r="S331" s="3"/>
    </row>
    <row r="332" spans="6:19" s="1" customFormat="1" ht="62.25" customHeight="1" x14ac:dyDescent="0.2">
      <c r="F332" s="2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41"/>
      <c r="S332" s="3"/>
    </row>
    <row r="333" spans="6:19" s="1" customFormat="1" ht="62.25" customHeight="1" x14ac:dyDescent="0.2">
      <c r="F333" s="2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41"/>
      <c r="S333" s="3"/>
    </row>
    <row r="334" spans="6:19" s="1" customFormat="1" ht="62.25" customHeight="1" x14ac:dyDescent="0.2">
      <c r="F334" s="2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41"/>
      <c r="S334" s="3"/>
    </row>
    <row r="335" spans="6:19" s="1" customFormat="1" ht="62.25" customHeight="1" x14ac:dyDescent="0.2">
      <c r="F335" s="2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41"/>
      <c r="S335" s="3"/>
    </row>
    <row r="336" spans="6:19" s="1" customFormat="1" ht="62.25" customHeight="1" x14ac:dyDescent="0.2">
      <c r="F336" s="2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41"/>
      <c r="S336" s="3"/>
    </row>
    <row r="337" spans="6:19" s="1" customFormat="1" ht="62.25" customHeight="1" x14ac:dyDescent="0.2">
      <c r="F337" s="2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41"/>
      <c r="S337" s="3"/>
    </row>
    <row r="338" spans="6:19" s="1" customFormat="1" ht="62.25" customHeight="1" x14ac:dyDescent="0.2">
      <c r="F338" s="2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41"/>
      <c r="S338" s="3"/>
    </row>
    <row r="339" spans="6:19" s="1" customFormat="1" ht="62.25" customHeight="1" x14ac:dyDescent="0.2">
      <c r="F339" s="2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41"/>
      <c r="S339" s="3"/>
    </row>
    <row r="340" spans="6:19" s="1" customFormat="1" ht="62.25" customHeight="1" x14ac:dyDescent="0.2">
      <c r="F340" s="2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41"/>
      <c r="S340" s="3"/>
    </row>
    <row r="341" spans="6:19" s="1" customFormat="1" ht="62.25" customHeight="1" x14ac:dyDescent="0.2">
      <c r="F341" s="2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41"/>
      <c r="S341" s="3"/>
    </row>
    <row r="342" spans="6:19" s="1" customFormat="1" ht="62.25" customHeight="1" x14ac:dyDescent="0.2">
      <c r="F342" s="2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41"/>
      <c r="S342" s="3"/>
    </row>
    <row r="343" spans="6:19" s="1" customFormat="1" ht="62.25" customHeight="1" x14ac:dyDescent="0.2">
      <c r="F343" s="2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41"/>
      <c r="S343" s="3"/>
    </row>
    <row r="344" spans="6:19" s="1" customFormat="1" ht="62.25" customHeight="1" x14ac:dyDescent="0.2">
      <c r="F344" s="2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41"/>
      <c r="S344" s="3"/>
    </row>
    <row r="345" spans="6:19" s="1" customFormat="1" ht="62.25" customHeight="1" x14ac:dyDescent="0.2">
      <c r="F345" s="2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41"/>
      <c r="S345" s="3"/>
    </row>
    <row r="346" spans="6:19" s="1" customFormat="1" ht="62.25" customHeight="1" x14ac:dyDescent="0.2">
      <c r="F346" s="2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41"/>
      <c r="S346" s="3"/>
    </row>
    <row r="347" spans="6:19" s="1" customFormat="1" ht="62.25" customHeight="1" x14ac:dyDescent="0.2">
      <c r="F347" s="2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41"/>
      <c r="S347" s="3"/>
    </row>
    <row r="348" spans="6:19" s="1" customFormat="1" ht="62.25" customHeight="1" x14ac:dyDescent="0.2">
      <c r="F348" s="2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41"/>
      <c r="S348" s="3"/>
    </row>
    <row r="349" spans="6:19" s="1" customFormat="1" ht="62.25" customHeight="1" x14ac:dyDescent="0.2">
      <c r="F349" s="2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41"/>
      <c r="S349" s="3"/>
    </row>
    <row r="350" spans="6:19" s="1" customFormat="1" ht="62.25" customHeight="1" x14ac:dyDescent="0.2">
      <c r="F350" s="2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41"/>
      <c r="S350" s="3"/>
    </row>
    <row r="351" spans="6:19" s="1" customFormat="1" ht="62.25" customHeight="1" x14ac:dyDescent="0.2">
      <c r="F351" s="2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41"/>
      <c r="S351" s="3"/>
    </row>
    <row r="352" spans="6:19" s="1" customFormat="1" ht="62.25" customHeight="1" x14ac:dyDescent="0.2">
      <c r="F352" s="2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41"/>
      <c r="S352" s="3"/>
    </row>
    <row r="353" spans="6:19" s="1" customFormat="1" ht="62.25" customHeight="1" x14ac:dyDescent="0.2">
      <c r="F353" s="2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41"/>
      <c r="S353" s="3"/>
    </row>
    <row r="354" spans="6:19" s="1" customFormat="1" ht="62.25" customHeight="1" x14ac:dyDescent="0.2">
      <c r="F354" s="2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41"/>
      <c r="S354" s="3"/>
    </row>
    <row r="355" spans="6:19" s="1" customFormat="1" ht="62.25" customHeight="1" x14ac:dyDescent="0.2">
      <c r="F355" s="2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41"/>
      <c r="S355" s="3"/>
    </row>
    <row r="356" spans="6:19" s="1" customFormat="1" ht="62.25" customHeight="1" x14ac:dyDescent="0.2">
      <c r="F356" s="2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41"/>
      <c r="S356" s="3"/>
    </row>
    <row r="357" spans="6:19" s="1" customFormat="1" ht="62.25" customHeight="1" x14ac:dyDescent="0.2">
      <c r="F357" s="2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41"/>
      <c r="S357" s="3"/>
    </row>
    <row r="358" spans="6:19" s="1" customFormat="1" ht="62.25" customHeight="1" x14ac:dyDescent="0.2">
      <c r="F358" s="2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41"/>
      <c r="S358" s="3"/>
    </row>
    <row r="359" spans="6:19" s="1" customFormat="1" ht="62.25" customHeight="1" x14ac:dyDescent="0.2">
      <c r="F359" s="2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41"/>
      <c r="S359" s="3"/>
    </row>
    <row r="360" spans="6:19" s="1" customFormat="1" ht="62.25" customHeight="1" x14ac:dyDescent="0.2">
      <c r="F360" s="2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41"/>
      <c r="S360" s="3"/>
    </row>
    <row r="361" spans="6:19" s="1" customFormat="1" ht="62.25" customHeight="1" x14ac:dyDescent="0.2">
      <c r="F361" s="2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41"/>
      <c r="S361" s="3"/>
    </row>
    <row r="362" spans="6:19" s="1" customFormat="1" ht="62.25" customHeight="1" x14ac:dyDescent="0.2">
      <c r="F362" s="2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41"/>
      <c r="S362" s="3"/>
    </row>
    <row r="363" spans="6:19" s="1" customFormat="1" ht="62.25" customHeight="1" x14ac:dyDescent="0.2">
      <c r="F363" s="2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41"/>
      <c r="S363" s="3"/>
    </row>
    <row r="364" spans="6:19" s="1" customFormat="1" ht="62.25" customHeight="1" x14ac:dyDescent="0.2">
      <c r="F364" s="2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41"/>
      <c r="S364" s="3"/>
    </row>
    <row r="365" spans="6:19" s="1" customFormat="1" ht="62.25" customHeight="1" x14ac:dyDescent="0.2">
      <c r="F365" s="2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41"/>
      <c r="S365" s="3"/>
    </row>
    <row r="366" spans="6:19" s="1" customFormat="1" ht="62.25" customHeight="1" x14ac:dyDescent="0.2">
      <c r="F366" s="2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41"/>
      <c r="S366" s="3"/>
    </row>
    <row r="367" spans="6:19" s="1" customFormat="1" ht="62.25" customHeight="1" x14ac:dyDescent="0.2">
      <c r="F367" s="2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41"/>
      <c r="S367" s="3"/>
    </row>
    <row r="368" spans="6:19" s="1" customFormat="1" ht="62.25" customHeight="1" x14ac:dyDescent="0.2">
      <c r="F368" s="2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41"/>
      <c r="S368" s="3"/>
    </row>
    <row r="369" spans="6:19" s="1" customFormat="1" ht="62.25" customHeight="1" x14ac:dyDescent="0.2">
      <c r="F369" s="2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41"/>
      <c r="S369" s="3"/>
    </row>
    <row r="370" spans="6:19" s="1" customFormat="1" ht="62.25" customHeight="1" x14ac:dyDescent="0.2">
      <c r="F370" s="2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41"/>
      <c r="S370" s="3"/>
    </row>
    <row r="371" spans="6:19" s="1" customFormat="1" ht="62.25" customHeight="1" x14ac:dyDescent="0.2">
      <c r="F371" s="2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41"/>
      <c r="S371" s="3"/>
    </row>
    <row r="372" spans="6:19" s="1" customFormat="1" ht="62.25" customHeight="1" x14ac:dyDescent="0.2">
      <c r="F372" s="2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41"/>
      <c r="S372" s="3"/>
    </row>
    <row r="373" spans="6:19" s="1" customFormat="1" ht="62.25" customHeight="1" x14ac:dyDescent="0.2">
      <c r="F373" s="2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41"/>
      <c r="S373" s="3"/>
    </row>
    <row r="374" spans="6:19" s="1" customFormat="1" ht="62.25" customHeight="1" x14ac:dyDescent="0.2">
      <c r="F374" s="2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41"/>
      <c r="S374" s="3"/>
    </row>
    <row r="375" spans="6:19" s="1" customFormat="1" ht="62.25" customHeight="1" x14ac:dyDescent="0.2">
      <c r="F375" s="2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41"/>
      <c r="S375" s="3"/>
    </row>
    <row r="376" spans="6:19" s="1" customFormat="1" ht="62.25" customHeight="1" x14ac:dyDescent="0.2">
      <c r="F376" s="2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41"/>
      <c r="S376" s="3"/>
    </row>
    <row r="377" spans="6:19" s="1" customFormat="1" ht="62.25" customHeight="1" x14ac:dyDescent="0.2">
      <c r="F377" s="2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41"/>
      <c r="S377" s="3"/>
    </row>
    <row r="378" spans="6:19" s="1" customFormat="1" ht="62.25" customHeight="1" x14ac:dyDescent="0.2">
      <c r="F378" s="2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41"/>
      <c r="S378" s="3"/>
    </row>
    <row r="379" spans="6:19" s="1" customFormat="1" ht="62.25" customHeight="1" x14ac:dyDescent="0.2">
      <c r="F379" s="2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41"/>
      <c r="S379" s="3"/>
    </row>
    <row r="380" spans="6:19" s="1" customFormat="1" ht="62.25" customHeight="1" x14ac:dyDescent="0.2">
      <c r="F380" s="2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41"/>
      <c r="S380" s="3"/>
    </row>
    <row r="381" spans="6:19" s="1" customFormat="1" ht="62.25" customHeight="1" x14ac:dyDescent="0.2">
      <c r="F381" s="2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41"/>
      <c r="S381" s="3"/>
    </row>
    <row r="382" spans="6:19" s="1" customFormat="1" ht="62.25" customHeight="1" x14ac:dyDescent="0.2">
      <c r="F382" s="2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41"/>
      <c r="S382" s="3"/>
    </row>
    <row r="383" spans="6:19" s="1" customFormat="1" ht="62.25" customHeight="1" x14ac:dyDescent="0.2">
      <c r="F383" s="2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41"/>
      <c r="S383" s="3"/>
    </row>
    <row r="384" spans="6:19" s="1" customFormat="1" ht="62.25" customHeight="1" x14ac:dyDescent="0.2">
      <c r="F384" s="2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41"/>
      <c r="S384" s="3"/>
    </row>
    <row r="385" spans="6:19" s="1" customFormat="1" ht="62.25" customHeight="1" x14ac:dyDescent="0.2">
      <c r="F385" s="2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41"/>
      <c r="S385" s="3"/>
    </row>
    <row r="386" spans="6:19" s="1" customFormat="1" ht="62.25" customHeight="1" x14ac:dyDescent="0.2">
      <c r="F386" s="2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41"/>
      <c r="S386" s="3"/>
    </row>
    <row r="387" spans="6:19" s="1" customFormat="1" ht="62.25" customHeight="1" x14ac:dyDescent="0.2">
      <c r="F387" s="2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41"/>
      <c r="S387" s="3"/>
    </row>
    <row r="388" spans="6:19" s="1" customFormat="1" ht="62.25" customHeight="1" x14ac:dyDescent="0.2">
      <c r="F388" s="2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41"/>
      <c r="S388" s="3"/>
    </row>
    <row r="389" spans="6:19" s="1" customFormat="1" ht="62.25" customHeight="1" x14ac:dyDescent="0.2">
      <c r="F389" s="2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41"/>
      <c r="S389" s="3"/>
    </row>
    <row r="390" spans="6:19" s="1" customFormat="1" ht="62.25" customHeight="1" x14ac:dyDescent="0.2">
      <c r="F390" s="2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41"/>
      <c r="S390" s="3"/>
    </row>
    <row r="391" spans="6:19" s="1" customFormat="1" ht="62.25" customHeight="1" x14ac:dyDescent="0.2">
      <c r="F391" s="2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41"/>
      <c r="S391" s="3"/>
    </row>
    <row r="392" spans="6:19" s="1" customFormat="1" ht="62.25" customHeight="1" x14ac:dyDescent="0.2">
      <c r="F392" s="2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41"/>
      <c r="S392" s="3"/>
    </row>
    <row r="393" spans="6:19" s="1" customFormat="1" ht="62.25" customHeight="1" x14ac:dyDescent="0.2">
      <c r="F393" s="2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41"/>
      <c r="S393" s="3"/>
    </row>
    <row r="394" spans="6:19" s="1" customFormat="1" ht="62.25" customHeight="1" x14ac:dyDescent="0.2">
      <c r="F394" s="2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41"/>
      <c r="S394" s="3"/>
    </row>
    <row r="395" spans="6:19" s="1" customFormat="1" ht="62.25" customHeight="1" x14ac:dyDescent="0.2">
      <c r="F395" s="2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41"/>
      <c r="S395" s="3"/>
    </row>
    <row r="396" spans="6:19" s="1" customFormat="1" ht="62.25" customHeight="1" x14ac:dyDescent="0.2">
      <c r="F396" s="2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41"/>
      <c r="S396" s="3"/>
    </row>
    <row r="397" spans="6:19" s="1" customFormat="1" ht="62.25" customHeight="1" x14ac:dyDescent="0.2">
      <c r="F397" s="2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41"/>
      <c r="S397" s="3"/>
    </row>
    <row r="398" spans="6:19" s="1" customFormat="1" ht="62.25" customHeight="1" x14ac:dyDescent="0.2">
      <c r="F398" s="2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41"/>
      <c r="S398" s="3"/>
    </row>
    <row r="399" spans="6:19" s="1" customFormat="1" ht="62.25" customHeight="1" x14ac:dyDescent="0.2">
      <c r="F399" s="2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41"/>
      <c r="S399" s="3"/>
    </row>
    <row r="400" spans="6:19" s="1" customFormat="1" ht="62.25" customHeight="1" x14ac:dyDescent="0.2">
      <c r="F400" s="2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41"/>
      <c r="S400" s="3"/>
    </row>
    <row r="401" spans="6:19" s="1" customFormat="1" ht="62.25" customHeight="1" x14ac:dyDescent="0.2">
      <c r="F401" s="2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41"/>
      <c r="S401" s="3"/>
    </row>
    <row r="402" spans="6:19" s="1" customFormat="1" ht="62.25" customHeight="1" x14ac:dyDescent="0.2">
      <c r="F402" s="2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41"/>
      <c r="S402" s="3"/>
    </row>
    <row r="403" spans="6:19" s="1" customFormat="1" ht="62.25" customHeight="1" x14ac:dyDescent="0.2">
      <c r="F403" s="2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41"/>
      <c r="S403" s="3"/>
    </row>
    <row r="404" spans="6:19" s="1" customFormat="1" ht="62.25" customHeight="1" x14ac:dyDescent="0.2">
      <c r="F404" s="2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41"/>
      <c r="S404" s="3"/>
    </row>
    <row r="405" spans="6:19" s="1" customFormat="1" ht="62.25" customHeight="1" x14ac:dyDescent="0.2">
      <c r="F405" s="2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41"/>
      <c r="S405" s="3"/>
    </row>
    <row r="406" spans="6:19" s="1" customFormat="1" ht="62.25" customHeight="1" x14ac:dyDescent="0.2">
      <c r="F406" s="2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41"/>
      <c r="S406" s="3"/>
    </row>
    <row r="407" spans="6:19" s="1" customFormat="1" ht="62.25" customHeight="1" x14ac:dyDescent="0.2">
      <c r="F407" s="2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41"/>
      <c r="S407" s="3"/>
    </row>
    <row r="408" spans="6:19" s="1" customFormat="1" ht="62.25" customHeight="1" x14ac:dyDescent="0.2">
      <c r="F408" s="2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41"/>
      <c r="S408" s="3"/>
    </row>
    <row r="409" spans="6:19" s="1" customFormat="1" ht="62.25" customHeight="1" x14ac:dyDescent="0.2">
      <c r="F409" s="2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41"/>
      <c r="S409" s="3"/>
    </row>
    <row r="410" spans="6:19" s="1" customFormat="1" ht="62.25" customHeight="1" x14ac:dyDescent="0.2">
      <c r="F410" s="2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41"/>
      <c r="S410" s="3"/>
    </row>
    <row r="411" spans="6:19" s="1" customFormat="1" ht="62.25" customHeight="1" x14ac:dyDescent="0.2">
      <c r="F411" s="2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41"/>
      <c r="S411" s="3"/>
    </row>
    <row r="412" spans="6:19" s="1" customFormat="1" ht="62.25" customHeight="1" x14ac:dyDescent="0.2">
      <c r="F412" s="2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41"/>
      <c r="S412" s="3"/>
    </row>
    <row r="413" spans="6:19" s="1" customFormat="1" ht="62.25" customHeight="1" x14ac:dyDescent="0.2">
      <c r="F413" s="2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41"/>
      <c r="S413" s="3"/>
    </row>
    <row r="414" spans="6:19" s="1" customFormat="1" ht="62.25" customHeight="1" x14ac:dyDescent="0.2">
      <c r="F414" s="2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41"/>
      <c r="S414" s="3"/>
    </row>
    <row r="415" spans="6:19" s="1" customFormat="1" ht="62.25" customHeight="1" x14ac:dyDescent="0.2">
      <c r="F415" s="2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41"/>
      <c r="S415" s="3"/>
    </row>
    <row r="416" spans="6:19" s="1" customFormat="1" ht="62.25" customHeight="1" x14ac:dyDescent="0.2">
      <c r="F416" s="2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41"/>
      <c r="S416" s="3"/>
    </row>
    <row r="417" spans="6:19" s="1" customFormat="1" ht="62.25" customHeight="1" x14ac:dyDescent="0.2">
      <c r="F417" s="2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41"/>
      <c r="S417" s="3"/>
    </row>
    <row r="418" spans="6:19" s="1" customFormat="1" ht="62.25" customHeight="1" x14ac:dyDescent="0.2">
      <c r="F418" s="2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41"/>
      <c r="S418" s="3"/>
    </row>
    <row r="419" spans="6:19" s="1" customFormat="1" ht="62.25" customHeight="1" x14ac:dyDescent="0.2">
      <c r="F419" s="2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41"/>
      <c r="S419" s="3"/>
    </row>
    <row r="420" spans="6:19" s="1" customFormat="1" ht="62.25" customHeight="1" x14ac:dyDescent="0.2">
      <c r="F420" s="2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41"/>
      <c r="S420" s="3"/>
    </row>
    <row r="421" spans="6:19" s="1" customFormat="1" ht="62.25" customHeight="1" x14ac:dyDescent="0.2">
      <c r="F421" s="2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41"/>
      <c r="S421" s="3"/>
    </row>
    <row r="422" spans="6:19" s="1" customFormat="1" ht="62.25" customHeight="1" x14ac:dyDescent="0.2">
      <c r="F422" s="2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41"/>
      <c r="S422" s="3"/>
    </row>
    <row r="423" spans="6:19" s="1" customFormat="1" ht="62.25" customHeight="1" x14ac:dyDescent="0.2">
      <c r="F423" s="2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41"/>
      <c r="S423" s="3"/>
    </row>
    <row r="424" spans="6:19" s="1" customFormat="1" ht="62.25" customHeight="1" x14ac:dyDescent="0.2">
      <c r="F424" s="2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41"/>
      <c r="S424" s="3"/>
    </row>
    <row r="425" spans="6:19" s="1" customFormat="1" ht="62.25" customHeight="1" x14ac:dyDescent="0.2">
      <c r="F425" s="2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41"/>
      <c r="S425" s="3"/>
    </row>
    <row r="426" spans="6:19" s="1" customFormat="1" ht="62.25" customHeight="1" x14ac:dyDescent="0.2">
      <c r="F426" s="2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41"/>
      <c r="S426" s="3"/>
    </row>
    <row r="427" spans="6:19" s="1" customFormat="1" ht="62.25" customHeight="1" x14ac:dyDescent="0.2">
      <c r="F427" s="2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41"/>
      <c r="S427" s="3"/>
    </row>
    <row r="428" spans="6:19" s="1" customFormat="1" ht="62.25" customHeight="1" x14ac:dyDescent="0.2">
      <c r="F428" s="2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41"/>
      <c r="S428" s="3"/>
    </row>
    <row r="429" spans="6:19" s="1" customFormat="1" ht="62.25" customHeight="1" x14ac:dyDescent="0.2">
      <c r="F429" s="2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41"/>
      <c r="S429" s="3"/>
    </row>
    <row r="430" spans="6:19" s="1" customFormat="1" ht="62.25" customHeight="1" x14ac:dyDescent="0.2">
      <c r="F430" s="2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41"/>
      <c r="S430" s="3"/>
    </row>
    <row r="431" spans="6:19" s="1" customFormat="1" ht="62.25" customHeight="1" x14ac:dyDescent="0.2">
      <c r="F431" s="2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41"/>
      <c r="S431" s="3"/>
    </row>
    <row r="432" spans="6:19" s="1" customFormat="1" ht="62.25" customHeight="1" x14ac:dyDescent="0.2">
      <c r="F432" s="2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41"/>
      <c r="S432" s="3"/>
    </row>
    <row r="433" spans="6:19" s="1" customFormat="1" ht="62.25" customHeight="1" x14ac:dyDescent="0.2">
      <c r="F433" s="2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41"/>
      <c r="S433" s="3"/>
    </row>
    <row r="434" spans="6:19" s="1" customFormat="1" ht="62.25" customHeight="1" x14ac:dyDescent="0.2">
      <c r="F434" s="2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41"/>
      <c r="S434" s="3"/>
    </row>
    <row r="435" spans="6:19" s="1" customFormat="1" ht="62.25" customHeight="1" x14ac:dyDescent="0.2">
      <c r="F435" s="2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41"/>
      <c r="S435" s="3"/>
    </row>
    <row r="436" spans="6:19" s="1" customFormat="1" ht="62.25" customHeight="1" x14ac:dyDescent="0.2">
      <c r="F436" s="2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41"/>
      <c r="S436" s="3"/>
    </row>
    <row r="437" spans="6:19" s="1" customFormat="1" ht="62.25" customHeight="1" x14ac:dyDescent="0.2">
      <c r="F437" s="2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41"/>
      <c r="S437" s="3"/>
    </row>
    <row r="438" spans="6:19" s="1" customFormat="1" ht="62.25" customHeight="1" x14ac:dyDescent="0.2">
      <c r="F438" s="2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41"/>
      <c r="S438" s="3"/>
    </row>
    <row r="439" spans="6:19" s="1" customFormat="1" ht="62.25" customHeight="1" x14ac:dyDescent="0.2">
      <c r="F439" s="2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41"/>
      <c r="S439" s="3"/>
    </row>
    <row r="440" spans="6:19" s="1" customFormat="1" ht="62.25" customHeight="1" x14ac:dyDescent="0.2">
      <c r="F440" s="2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41"/>
      <c r="S440" s="3"/>
    </row>
    <row r="441" spans="6:19" s="1" customFormat="1" ht="62.25" customHeight="1" x14ac:dyDescent="0.2">
      <c r="F441" s="2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41"/>
      <c r="S441" s="3"/>
    </row>
    <row r="442" spans="6:19" s="1" customFormat="1" ht="62.25" customHeight="1" x14ac:dyDescent="0.2">
      <c r="F442" s="2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41"/>
      <c r="S442" s="3"/>
    </row>
    <row r="443" spans="6:19" s="1" customFormat="1" ht="62.25" customHeight="1" x14ac:dyDescent="0.2">
      <c r="F443" s="2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41"/>
      <c r="S443" s="3"/>
    </row>
    <row r="444" spans="6:19" s="1" customFormat="1" ht="62.25" customHeight="1" x14ac:dyDescent="0.2">
      <c r="F444" s="2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41"/>
      <c r="S444" s="3"/>
    </row>
    <row r="445" spans="6:19" s="1" customFormat="1" ht="62.25" customHeight="1" x14ac:dyDescent="0.2">
      <c r="F445" s="2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41"/>
      <c r="S445" s="3"/>
    </row>
    <row r="446" spans="6:19" s="1" customFormat="1" ht="62.25" customHeight="1" x14ac:dyDescent="0.2">
      <c r="F446" s="2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41"/>
      <c r="S446" s="3"/>
    </row>
    <row r="447" spans="6:19" s="1" customFormat="1" ht="62.25" customHeight="1" x14ac:dyDescent="0.2">
      <c r="F447" s="2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41"/>
      <c r="S447" s="3"/>
    </row>
    <row r="448" spans="6:19" s="1" customFormat="1" ht="62.25" customHeight="1" x14ac:dyDescent="0.2">
      <c r="F448" s="2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41"/>
      <c r="S448" s="3"/>
    </row>
    <row r="449" spans="6:19" s="1" customFormat="1" ht="62.25" customHeight="1" x14ac:dyDescent="0.2">
      <c r="F449" s="2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41"/>
      <c r="S449" s="3"/>
    </row>
    <row r="450" spans="6:19" s="1" customFormat="1" ht="62.25" customHeight="1" x14ac:dyDescent="0.2">
      <c r="F450" s="2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41"/>
      <c r="S450" s="3"/>
    </row>
    <row r="451" spans="6:19" s="1" customFormat="1" ht="62.25" customHeight="1" x14ac:dyDescent="0.2">
      <c r="F451" s="2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41"/>
      <c r="S451" s="3"/>
    </row>
    <row r="452" spans="6:19" s="1" customFormat="1" ht="62.25" customHeight="1" x14ac:dyDescent="0.2">
      <c r="F452" s="2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41"/>
      <c r="S452" s="3"/>
    </row>
    <row r="453" spans="6:19" s="1" customFormat="1" ht="62.25" customHeight="1" x14ac:dyDescent="0.2">
      <c r="F453" s="2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41"/>
      <c r="S453" s="3"/>
    </row>
    <row r="454" spans="6:19" s="1" customFormat="1" ht="62.25" customHeight="1" x14ac:dyDescent="0.2">
      <c r="F454" s="2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41"/>
      <c r="S454" s="3"/>
    </row>
    <row r="455" spans="6:19" s="1" customFormat="1" ht="62.25" customHeight="1" x14ac:dyDescent="0.2">
      <c r="F455" s="2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41"/>
      <c r="S455" s="3"/>
    </row>
    <row r="456" spans="6:19" s="1" customFormat="1" ht="62.25" customHeight="1" x14ac:dyDescent="0.2">
      <c r="F456" s="2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41"/>
      <c r="S456" s="3"/>
    </row>
    <row r="457" spans="6:19" s="1" customFormat="1" ht="62.25" customHeight="1" x14ac:dyDescent="0.2">
      <c r="F457" s="2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41"/>
      <c r="S457" s="3"/>
    </row>
    <row r="458" spans="6:19" s="1" customFormat="1" ht="62.25" customHeight="1" x14ac:dyDescent="0.2">
      <c r="F458" s="2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41"/>
      <c r="S458" s="3"/>
    </row>
    <row r="459" spans="6:19" s="1" customFormat="1" ht="62.25" customHeight="1" x14ac:dyDescent="0.2">
      <c r="F459" s="2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41"/>
      <c r="S459" s="3"/>
    </row>
    <row r="460" spans="6:19" s="1" customFormat="1" ht="62.25" customHeight="1" x14ac:dyDescent="0.2">
      <c r="F460" s="2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41"/>
      <c r="S460" s="3"/>
    </row>
    <row r="461" spans="6:19" s="1" customFormat="1" ht="62.25" customHeight="1" x14ac:dyDescent="0.2">
      <c r="F461" s="2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41"/>
      <c r="S461" s="3"/>
    </row>
    <row r="462" spans="6:19" s="1" customFormat="1" ht="62.25" customHeight="1" x14ac:dyDescent="0.2">
      <c r="F462" s="2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41"/>
      <c r="S462" s="3"/>
    </row>
    <row r="463" spans="6:19" s="1" customFormat="1" ht="62.25" customHeight="1" x14ac:dyDescent="0.2">
      <c r="F463" s="2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41"/>
      <c r="S463" s="3"/>
    </row>
    <row r="464" spans="6:19" s="1" customFormat="1" ht="62.25" customHeight="1" x14ac:dyDescent="0.2">
      <c r="F464" s="2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41"/>
      <c r="S464" s="3"/>
    </row>
    <row r="465" spans="6:19" s="1" customFormat="1" ht="62.25" customHeight="1" x14ac:dyDescent="0.2">
      <c r="F465" s="2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41"/>
      <c r="S465" s="3"/>
    </row>
    <row r="466" spans="6:19" s="1" customFormat="1" ht="62.25" customHeight="1" x14ac:dyDescent="0.2">
      <c r="F466" s="2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41"/>
      <c r="S466" s="3"/>
    </row>
  </sheetData>
  <mergeCells count="39">
    <mergeCell ref="A30:S30"/>
    <mergeCell ref="A31:S31"/>
    <mergeCell ref="A32:S32"/>
    <mergeCell ref="S14:S16"/>
    <mergeCell ref="A8:S8"/>
    <mergeCell ref="A9:S9"/>
    <mergeCell ref="A10:S10"/>
    <mergeCell ref="A11:S11"/>
    <mergeCell ref="A12:S12"/>
    <mergeCell ref="K15:K16"/>
    <mergeCell ref="N15:N16"/>
    <mergeCell ref="O15:O16"/>
    <mergeCell ref="Q15:Q16"/>
    <mergeCell ref="I18:I19"/>
    <mergeCell ref="J18:J19"/>
    <mergeCell ref="K18:K19"/>
    <mergeCell ref="R18:R19"/>
    <mergeCell ref="A18:E19"/>
    <mergeCell ref="M18:M19"/>
    <mergeCell ref="N18:N19"/>
    <mergeCell ref="O18:O19"/>
    <mergeCell ref="F18:F19"/>
    <mergeCell ref="G18:G19"/>
    <mergeCell ref="S18:S19"/>
    <mergeCell ref="P18:P19"/>
    <mergeCell ref="Q18:Q19"/>
    <mergeCell ref="A14:A16"/>
    <mergeCell ref="B14:B16"/>
    <mergeCell ref="F14:F16"/>
    <mergeCell ref="P14:Q14"/>
    <mergeCell ref="L15:M15"/>
    <mergeCell ref="I15:J15"/>
    <mergeCell ref="I14:N14"/>
    <mergeCell ref="H14:H16"/>
    <mergeCell ref="G14:G16"/>
    <mergeCell ref="P15:P16"/>
    <mergeCell ref="R14:R16"/>
    <mergeCell ref="L18:L19"/>
    <mergeCell ref="H18:H19"/>
  </mergeCells>
  <conditionalFormatting sqref="A18 B1:B16 B21:B29 B33:B1048576">
    <cfRule type="duplicateValues" dxfId="4" priority="15"/>
  </conditionalFormatting>
  <conditionalFormatting sqref="F14:F16">
    <cfRule type="duplicateValues" dxfId="3" priority="14"/>
  </conditionalFormatting>
  <conditionalFormatting sqref="A18 B1:B16 B21:B29 B33:B1048576">
    <cfRule type="duplicateValues" dxfId="2" priority="11"/>
  </conditionalFormatting>
  <conditionalFormatting sqref="B17">
    <cfRule type="duplicateValues" dxfId="1" priority="1"/>
  </conditionalFormatting>
  <conditionalFormatting sqref="B1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SUPLENCIA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BONILLA</dc:creator>
  <cp:lastModifiedBy>Usuario</cp:lastModifiedBy>
  <cp:lastPrinted>2022-02-08T14:13:27Z</cp:lastPrinted>
  <dcterms:created xsi:type="dcterms:W3CDTF">2021-07-08T12:59:11Z</dcterms:created>
  <dcterms:modified xsi:type="dcterms:W3CDTF">2022-02-08T17:03:43Z</dcterms:modified>
</cp:coreProperties>
</file>